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<sst xmlns="http://schemas.openxmlformats.org/spreadsheetml/2006/main" count="41" uniqueCount="41">
  <si>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</si>
  <si>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IFM010</t>
  </si>
  <si>
    <t xml:space="preserve">Ud</t>
  </si>
  <si>
    <t xml:space="preserve">Montante.</t>
  </si>
  <si>
    <r>
      <rPr>
        <sz val="8.25"/>
        <color rgb="FF000000"/>
        <rFont val="Arial"/>
        <family val="2"/>
      </rPr>
      <t xml:space="preserve">Montante de 12 m de longitud, colocado superficialmente y fijado al paramento, formado por tubo de polietileno reticulado (PE-Xa), serie 5, modelo Aqua Pipe "UPONOR IBERIA", de 20 mm de diámetro exterior, PN=6 atm y 1,9 mm de espesor, sistema de unión Quick and Easy, suministrado en rollos; purgador automático de aire de latón y llave de paso de esfera, con maneta vista de acero inoxidable.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</si>
  <si>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</si>
  <si>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</si>
  <si>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</si>
  <si>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</si>
  <si>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</si>
  <si>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</si>
  <si>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</si>
  <si>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mt37tpu400j</t>
  </si>
  <si>
    <t xml:space="preserve">Ud</t>
  </si>
  <si>
    <t xml:space="preserve">Material auxiliar para montaje y sujeción a la obra de las tuberías de polietileno reticulado (PE-Xa), serie 5, modelo Aqua Pipe "UPONOR IBERIA", de 20 mm de diámetro exterior.</t>
  </si>
  <si>
    <t xml:space="preserve">mt37tpu010jd</t>
  </si>
  <si>
    <t xml:space="preserve">m</t>
  </si>
  <si>
    <t xml:space="preserve">Tubo de polietileno reticulado (PE-Xa), serie 5, modelo Aqua Pipe "UPONOR IBERIA", de 20 mm de diámetro exterior, PN=6 atm y 1,9 mm de espesor, sistema de unión Quick and Easy, suministrado en rollos, según ISO 15875-2, con el precio incrementado el 15% en concepto de accesorios y piezas especiales.</t>
  </si>
  <si>
    <t xml:space="preserve">mt37sgl020d</t>
  </si>
  <si>
    <t xml:space="preserve">Ud</t>
  </si>
  <si>
    <t xml:space="preserve">Purgador automático de aire con boya y rosca de 1/2" de diámetro, cuerpo y tapa de latón, para una presión máxima de trabajo de 10 bar y una temperatura máxima de 110°C.</t>
  </si>
  <si>
    <t xml:space="preserve">mt37avu020f</t>
  </si>
  <si>
    <t xml:space="preserve">Ud</t>
  </si>
  <si>
    <t xml:space="preserve">Válvula de esfera, de latón, de 20 mm de diámetro, "UPONOR IBERIA", sistema de unión Quick and Easy.</t>
  </si>
  <si>
    <t xml:space="preserve">mt37avu100h</t>
  </si>
  <si>
    <t xml:space="preserve">Ud</t>
  </si>
  <si>
    <t xml:space="preserve">Maneta vista de acero inoxidable, "UPONOR IBERIA".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</si>
  <si>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</si>
  <si>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</si>
  <si>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</si>
  <si>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</si>
  <si>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</si>
  <si>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</si>
  <si>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</si>
  <si>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</si>
  <si>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</si>
  <si>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</si>
  <si>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</si>
  <si>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</si>
  <si>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50,87Q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</si>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</sst>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12</v>
      </c>
      <c r="G10" s="12">
        <v>1.58</v>
      </c>
      <c r="H10" s="12">
        <f ca="1">ROUND(INDIRECT(ADDRESS(ROW()+(0), COLUMN()+(-2), 1))*INDIRECT(ADDRESS(ROW()+(0), COLUMN()+(-1), 1)), 2)</f>
        <v>18.96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12</v>
      </c>
      <c r="G11" s="12">
        <v>36.36</v>
      </c>
      <c r="H11" s="12">
        <f ca="1">ROUND(INDIRECT(ADDRESS(ROW()+(0), COLUMN()+(-2), 1))*INDIRECT(ADDRESS(ROW()+(0), COLUMN()+(-1), 1)), 2)</f>
        <v>436.32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85.12</v>
      </c>
      <c r="H12" s="12">
        <f ca="1">ROUND(INDIRECT(ADDRESS(ROW()+(0), COLUMN()+(-2), 1))*INDIRECT(ADDRESS(ROW()+(0), COLUMN()+(-1), 1)), 2)</f>
        <v>85.12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254.88</v>
      </c>
      <c r="H13" s="12">
        <f ca="1">ROUND(INDIRECT(ADDRESS(ROW()+(0), COLUMN()+(-2), 1))*INDIRECT(ADDRESS(ROW()+(0), COLUMN()+(-1), 1)), 2)</f>
        <v>254.88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123.16</v>
      </c>
      <c r="H14" s="14">
        <f ca="1">ROUND(INDIRECT(ADDRESS(ROW()+(0), COLUMN()+(-2), 1))*INDIRECT(ADDRESS(ROW()+(0), COLUMN()+(-1), 1)), 2)</f>
        <v>123.16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918.44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0.686</v>
      </c>
      <c r="G17" s="12">
        <v>66.67</v>
      </c>
      <c r="H17" s="12">
        <f ca="1">ROUND(INDIRECT(ADDRESS(ROW()+(0), COLUMN()+(-2), 1))*INDIRECT(ADDRESS(ROW()+(0), COLUMN()+(-1), 1)), 2)</f>
        <v>45.74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0.686</v>
      </c>
      <c r="G18" s="14">
        <v>48.4</v>
      </c>
      <c r="H18" s="14">
        <f ca="1">ROUND(INDIRECT(ADDRESS(ROW()+(0), COLUMN()+(-2), 1))*INDIRECT(ADDRESS(ROW()+(0), COLUMN()+(-1), 1)), 2)</f>
        <v>33.2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78.94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997.38</v>
      </c>
      <c r="H21" s="14">
        <f ca="1">ROUND(INDIRECT(ADDRESS(ROW()+(0), COLUMN()+(-2), 1))*INDIRECT(ADDRESS(ROW()+(0), COLUMN()+(-1), 1))/100, 2)</f>
        <v>19.95</v>
      </c>
    </row>
    <row r="22" spans="1:8" ht="13.50" thickBot="1" customHeight="1">
      <c r="A22" s="21" t="s">
        <v>39</v>
      </c>
      <c r="B22" s="21"/>
      <c r="C22" s="22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1017.33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