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<sst xmlns="http://schemas.openxmlformats.org/spreadsheetml/2006/main" count="93" uniqueCount="93">
  <si>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</si>
  <si>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</si>
  <si>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</si>
  <si>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</si>
  <si>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concreto reforzado de sección 70x25 cm; realizado con concreto f'c=210 kg/cm² (3000 psi), clase de exposición F0 S0 P0 C0, tamaño máximo del agregado 12,5 mm (1/2"), consistencia blanda, preparado en obra, y fundido con medios manuales, y acero Grado 60 (fy=4200 kg/cm²), con una cuantía aproximada de 25 kg/m; montaje y desmontaje del sistema de encofrado recuperable metálico a dos caras. Incluso alambre de atar, separadores y líquido desencofrante, para evitar la adherencia del concreto al encofrado. El precio incluye el corte, doblado, conformado de la armaduría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</si>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</sst>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67.83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415.36</v>
      </c>
      <c r="H10" s="12">
        <f ca="1">ROUND(INDIRECT(ADDRESS(ROW()+(0), COLUMN()+(-2), 1))*INDIRECT(ADDRESS(ROW()+(0), COLUMN()+(-1), 1)), 2)</f>
        <v>2.91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50.5</v>
      </c>
      <c r="H11" s="12">
        <f ca="1">ROUND(INDIRECT(ADDRESS(ROW()+(0), COLUMN()+(-2), 1))*INDIRECT(ADDRESS(ROW()+(0), COLUMN()+(-1), 1)), 2)</f>
        <v>1.41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153.79</v>
      </c>
      <c r="H12" s="12">
        <f ca="1">ROUND(INDIRECT(ADDRESS(ROW()+(0), COLUMN()+(-2), 1))*INDIRECT(ADDRESS(ROW()+(0), COLUMN()+(-1), 1)), 2)</f>
        <v>2.77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2.32</v>
      </c>
      <c r="H13" s="12">
        <f ca="1">ROUND(INDIRECT(ADDRESS(ROW()+(0), COLUMN()+(-2), 1))*INDIRECT(ADDRESS(ROW()+(0), COLUMN()+(-1), 1)), 2)</f>
        <v>0.32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11.98</v>
      </c>
      <c r="H14" s="12">
        <f ca="1">ROUND(INDIRECT(ADDRESS(ROW()+(0), COLUMN()+(-2), 1))*INDIRECT(ADDRESS(ROW()+(0), COLUMN()+(-1), 1)), 2)</f>
        <v>4.43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69.89</v>
      </c>
      <c r="H15" s="12">
        <f ca="1">ROUND(INDIRECT(ADDRESS(ROW()+(0), COLUMN()+(-2), 1))*INDIRECT(ADDRESS(ROW()+(0), COLUMN()+(-1), 1)), 2)</f>
        <v>9.78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14.41</v>
      </c>
      <c r="H16" s="12">
        <f ca="1">ROUND(INDIRECT(ADDRESS(ROW()+(0), COLUMN()+(-2), 1))*INDIRECT(ADDRESS(ROW()+(0), COLUMN()+(-1), 1)), 2)</f>
        <v>0.61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1.22</v>
      </c>
      <c r="H17" s="12">
        <f ca="1">ROUND(INDIRECT(ADDRESS(ROW()+(0), COLUMN()+(-2), 1))*INDIRECT(ADDRESS(ROW()+(0), COLUMN()+(-1), 1)), 2)</f>
        <v>3.66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7.65</v>
      </c>
      <c r="H18" s="12">
        <f ca="1">ROUND(INDIRECT(ADDRESS(ROW()+(0), COLUMN()+(-2), 1))*INDIRECT(ADDRESS(ROW()+(0), COLUMN()+(-1), 1)), 2)</f>
        <v>200.81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0.09</v>
      </c>
      <c r="G19" s="12">
        <v>11.98</v>
      </c>
      <c r="H19" s="12">
        <f ca="1">ROUND(INDIRECT(ADDRESS(ROW()+(0), COLUMN()+(-2), 1))*INDIRECT(ADDRESS(ROW()+(0), COLUMN()+(-1), 1)), 2)</f>
        <v>1.08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0.21</v>
      </c>
      <c r="G20" s="12">
        <v>119.32</v>
      </c>
      <c r="H20" s="12">
        <f ca="1">ROUND(INDIRECT(ADDRESS(ROW()+(0), COLUMN()+(-2), 1))*INDIRECT(ADDRESS(ROW()+(0), COLUMN()+(-1), 1)), 2)</f>
        <v>25.06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</v>
      </c>
      <c r="G21" s="12">
        <v>215.29</v>
      </c>
      <c r="H21" s="12">
        <f ca="1">ROUND(INDIRECT(ADDRESS(ROW()+(0), COLUMN()+(-2), 1))*INDIRECT(ADDRESS(ROW()+(0), COLUMN()+(-1), 1)), 2)</f>
        <v>45.21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166.133</v>
      </c>
      <c r="G22" s="14">
        <v>2.1</v>
      </c>
      <c r="H22" s="14">
        <f ca="1">ROUND(INDIRECT(ADDRESS(ROW()+(0), COLUMN()+(-2), 1))*INDIRECT(ADDRESS(ROW()+(0), COLUMN()+(-1), 1)), 2)</f>
        <v>348.88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646.93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0.295</v>
      </c>
      <c r="G25" s="12">
        <v>378.87</v>
      </c>
      <c r="H25" s="12">
        <f ca="1">ROUND(INDIRECT(ADDRESS(ROW()+(0), COLUMN()+(-2), 1))*INDIRECT(ADDRESS(ROW()+(0), COLUMN()+(-1), 1)), 2)</f>
        <v>111.77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0.137</v>
      </c>
      <c r="G26" s="12">
        <v>334.73</v>
      </c>
      <c r="H26" s="12">
        <f ca="1">ROUND(INDIRECT(ADDRESS(ROW()+(0), COLUMN()+(-2), 1))*INDIRECT(ADDRESS(ROW()+(0), COLUMN()+(-1), 1)), 2)</f>
        <v>45.86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0.295</v>
      </c>
      <c r="G27" s="14">
        <v>25.18</v>
      </c>
      <c r="H27" s="14">
        <f ca="1">ROUND(INDIRECT(ADDRESS(ROW()+(0), COLUMN()+(-2), 1))*INDIRECT(ADDRESS(ROW()+(0), COLUMN()+(-1), 1)), 2)</f>
        <v>7.43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1))), 2)</f>
        <v>165.06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0.63</v>
      </c>
      <c r="G30" s="12">
        <v>67.51</v>
      </c>
      <c r="H30" s="12">
        <f ca="1">ROUND(INDIRECT(ADDRESS(ROW()+(0), COLUMN()+(-2), 1))*INDIRECT(ADDRESS(ROW()+(0), COLUMN()+(-1), 1)), 2)</f>
        <v>42.53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0.839</v>
      </c>
      <c r="G31" s="12">
        <v>50.43</v>
      </c>
      <c r="H31" s="12">
        <f ca="1">ROUND(INDIRECT(ADDRESS(ROW()+(0), COLUMN()+(-2), 1))*INDIRECT(ADDRESS(ROW()+(0), COLUMN()+(-1), 1)), 2)</f>
        <v>42.31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</v>
      </c>
      <c r="G32" s="12">
        <v>67.51</v>
      </c>
      <c r="H32" s="12">
        <f ca="1">ROUND(INDIRECT(ADDRESS(ROW()+(0), COLUMN()+(-2), 1))*INDIRECT(ADDRESS(ROW()+(0), COLUMN()+(-1), 1)), 2)</f>
        <v>20.25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0.337</v>
      </c>
      <c r="G33" s="12">
        <v>50.43</v>
      </c>
      <c r="H33" s="12">
        <f ca="1">ROUND(INDIRECT(ADDRESS(ROW()+(0), COLUMN()+(-2), 1))*INDIRECT(ADDRESS(ROW()+(0), COLUMN()+(-1), 1)), 2)</f>
        <v>16.99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0.04</v>
      </c>
      <c r="G34" s="12">
        <v>67.51</v>
      </c>
      <c r="H34" s="12">
        <f ca="1">ROUND(INDIRECT(ADDRESS(ROW()+(0), COLUMN()+(-2), 1))*INDIRECT(ADDRESS(ROW()+(0), COLUMN()+(-1), 1)), 2)</f>
        <v>2.7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0.162</v>
      </c>
      <c r="G35" s="12">
        <v>50.43</v>
      </c>
      <c r="H35" s="12">
        <f ca="1">ROUND(INDIRECT(ADDRESS(ROW()+(0), COLUMN()+(-2), 1))*INDIRECT(ADDRESS(ROW()+(0), COLUMN()+(-1), 1)), 2)</f>
        <v>8.17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0.952</v>
      </c>
      <c r="G36" s="12">
        <v>46.72</v>
      </c>
      <c r="H36" s="12">
        <f ca="1">ROUND(INDIRECT(ADDRESS(ROW()+(0), COLUMN()+(-2), 1))*INDIRECT(ADDRESS(ROW()+(0), COLUMN()+(-1), 1)), 2)</f>
        <v>44.48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0.635</v>
      </c>
      <c r="G37" s="14">
        <v>47.49</v>
      </c>
      <c r="H37" s="14">
        <f ca="1">ROUND(INDIRECT(ADDRESS(ROW()+(0), COLUMN()+(-2), 1))*INDIRECT(ADDRESS(ROW()+(0), COLUMN()+(-1), 1)), 2)</f>
        <v>30.16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207.59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1)),INDIRECT(ADDRESS(ROW()+(-17), COLUMN()+(1), 1))), 2)</f>
        <v>1019.58</v>
      </c>
      <c r="H40" s="14">
        <f ca="1">ROUND(INDIRECT(ADDRESS(ROW()+(0), COLUMN()+(-2), 1))*INDIRECT(ADDRESS(ROW()+(0), COLUMN()+(-1), 1))/100, 2)</f>
        <v>20.39</v>
      </c>
    </row>
    <row r="41" spans="1:8" ht="13.50" thickBot="1" customHeight="1">
      <c r="A41" s="8"/>
      <c r="B41" s="8"/>
      <c r="C41" s="8"/>
      <c r="D41" s="8"/>
      <c r="E41" s="8"/>
      <c r="F41" s="21" t="s">
        <v>92</v>
      </c>
      <c r="G41" s="21"/>
      <c r="H41" s="22">
        <f ca="1">ROUND(SUM(INDIRECT(ADDRESS(ROW()+(-1), COLUMN()+(0), 1)),INDIRECT(ADDRESS(ROW()+(-3), COLUMN()+(0), 1)),INDIRECT(ADDRESS(ROW()+(-13), COLUMN()+(0), 1)),INDIRECT(ADDRESS(ROW()+(-18), COLUMN()+(0), 1))), 2)</f>
        <v>1039.97</v>
      </c>
    </row>
  </sheetData>
  <mergeCells count="8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B41"/>
    <mergeCell ref="C41:D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