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<sst xmlns="http://schemas.openxmlformats.org/spreadsheetml/2006/main" count="49" uniqueCount="49">
  <si>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</si>
  <si>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CHH055</t>
  </si>
  <si>
    <t xml:space="preserve">m³</t>
  </si>
  <si>
    <t xml:space="preserve">Concreto para armar en cabezales.</t>
  </si>
  <si>
    <r>
      <rPr>
        <sz val="8.25"/>
        <color rgb="FF000000"/>
        <rFont val="Arial"/>
        <family val="2"/>
      </rPr>
      <t xml:space="preserve">Concreto para armar en cabezales, f'c=210 kg/cm² (3000 psi), clase de exposición F0 S0 P0 C0, tamaño máximo del agregado 12,5 mm (1/2"), consistencia blanda, preparado en obra, y fundido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</si>
  <si>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</si>
  <si>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</si>
  <si>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</si>
  <si>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</si>
  <si>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</si>
  <si>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</si>
  <si>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</si>
  <si>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</si>
  <si>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</si>
  <si>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</si>
  <si>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</si>
  <si>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</si>
  <si>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</si>
  <si>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</si>
  <si>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</si>
  <si>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</si>
  <si>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</si>
  <si>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</si>
  <si>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</si>
  <si>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</si>
  <si>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</si>
  <si>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</si>
  <si>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</si>
  <si>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</si>
  <si>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</si>
  <si>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</si>
  <si>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</si>
  <si>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</si>
  <si>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</si>
  <si>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</si>
  <si>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</si>
  <si>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</si>
  <si>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</si>
  <si>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</si>
  <si>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</si>
  <si>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</si>
  <si>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</si>
  <si>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</si>
  <si>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</si>
  <si>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</si>
  <si>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</si>
  <si>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</si>
  <si>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31,37Q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</si>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</sst>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8.67" customWidth="1"/>
    <col min="4" max="4" width="61.71" customWidth="1"/>
    <col min="5" max="5" width="16.83" customWidth="1"/>
    <col min="6" max="6" width="15.64" customWidth="1"/>
    <col min="7" max="7" width="11.2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0.245</v>
      </c>
      <c r="F10" s="12">
        <v>11.98</v>
      </c>
      <c r="G10" s="12">
        <f ca="1">ROUND(INDIRECT(ADDRESS(ROW()+(0), COLUMN()+(-2), 1))*INDIRECT(ADDRESS(ROW()+(0), COLUMN()+(-1), 1)), 2)</f>
        <v>2.94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0.572</v>
      </c>
      <c r="F11" s="12">
        <v>119.32</v>
      </c>
      <c r="G11" s="12">
        <f ca="1">ROUND(INDIRECT(ADDRESS(ROW()+(0), COLUMN()+(-2), 1))*INDIRECT(ADDRESS(ROW()+(0), COLUMN()+(-1), 1)), 2)</f>
        <v>68.25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0.572</v>
      </c>
      <c r="F12" s="12">
        <v>215.29</v>
      </c>
      <c r="G12" s="12">
        <f ca="1">ROUND(INDIRECT(ADDRESS(ROW()+(0), COLUMN()+(-2), 1))*INDIRECT(ADDRESS(ROW()+(0), COLUMN()+(-1), 1)), 2)</f>
        <v>123.15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453.089</v>
      </c>
      <c r="F13" s="14">
        <v>2.1</v>
      </c>
      <c r="G13" s="14">
        <f ca="1">ROUND(INDIRECT(ADDRESS(ROW()+(0), COLUMN()+(-2), 1))*INDIRECT(ADDRESS(ROW()+(0), COLUMN()+(-1), 1)), 2)</f>
        <v>951.49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1145.83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0.73</v>
      </c>
      <c r="F16" s="14">
        <v>25.18</v>
      </c>
      <c r="G16" s="14">
        <f ca="1">ROUND(INDIRECT(ADDRESS(ROW()+(0), COLUMN()+(-2), 1))*INDIRECT(ADDRESS(ROW()+(0), COLUMN()+(-1), 1)), 2)</f>
        <v>18.38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18.38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0.155</v>
      </c>
      <c r="F19" s="12">
        <v>67.51</v>
      </c>
      <c r="G19" s="12">
        <f ca="1">ROUND(INDIRECT(ADDRESS(ROW()+(0), COLUMN()+(-2), 1))*INDIRECT(ADDRESS(ROW()+(0), COLUMN()+(-1), 1)), 2)</f>
        <v>10.46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0.621</v>
      </c>
      <c r="F20" s="12">
        <v>50.43</v>
      </c>
      <c r="G20" s="12">
        <f ca="1">ROUND(INDIRECT(ADDRESS(ROW()+(0), COLUMN()+(-2), 1))*INDIRECT(ADDRESS(ROW()+(0), COLUMN()+(-1), 1)), 2)</f>
        <v>31.32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1.359</v>
      </c>
      <c r="F21" s="12">
        <v>46.72</v>
      </c>
      <c r="G21" s="12">
        <f ca="1">ROUND(INDIRECT(ADDRESS(ROW()+(0), COLUMN()+(-2), 1))*INDIRECT(ADDRESS(ROW()+(0), COLUMN()+(-1), 1)), 2)</f>
        <v>63.49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3">
        <v>1.423</v>
      </c>
      <c r="F22" s="14">
        <v>47.49</v>
      </c>
      <c r="G22" s="14">
        <f ca="1">ROUND(INDIRECT(ADDRESS(ROW()+(0), COLUMN()+(-2), 1))*INDIRECT(ADDRESS(ROW()+(0), COLUMN()+(-1), 1)), 2)</f>
        <v>67.58</v>
      </c>
    </row>
    <row r="23" spans="1:7" ht="13.50" thickBot="1" customHeight="1">
      <c r="A23" s="15"/>
      <c r="B23" s="15"/>
      <c r="C23" s="15"/>
      <c r="D23" s="15"/>
      <c r="E23" s="9" t="s">
        <v>43</v>
      </c>
      <c r="F23" s="9"/>
      <c r="G23" s="17">
        <f ca="1">ROUND(SUM(INDIRECT(ADDRESS(ROW()+(-1), COLUMN()+(0), 1)),INDIRECT(ADDRESS(ROW()+(-2), COLUMN()+(0), 1)),INDIRECT(ADDRESS(ROW()+(-3), COLUMN()+(0), 1)),INDIRECT(ADDRESS(ROW()+(-4), COLUMN()+(0), 1))), 2)</f>
        <v>172.85</v>
      </c>
    </row>
    <row r="24" spans="1:7" ht="13.50" thickBot="1" customHeight="1">
      <c r="A24" s="15">
        <v>4</v>
      </c>
      <c r="B24" s="15"/>
      <c r="C24" s="15"/>
      <c r="D24" s="18" t="s">
        <v>44</v>
      </c>
      <c r="E24" s="18"/>
      <c r="F24" s="15"/>
      <c r="G24" s="15"/>
    </row>
    <row r="25" spans="1:7" ht="13.50" thickBot="1" customHeight="1">
      <c r="A25" s="19"/>
      <c r="B25" s="19"/>
      <c r="C25" s="20" t="s">
        <v>45</v>
      </c>
      <c r="D25" s="19" t="s">
        <v>46</v>
      </c>
      <c r="E25" s="13">
        <v>2</v>
      </c>
      <c r="F25" s="14">
        <f ca="1">ROUND(SUM(INDIRECT(ADDRESS(ROW()+(-2), COLUMN()+(1), 1)),INDIRECT(ADDRESS(ROW()+(-8), COLUMN()+(1), 1)),INDIRECT(ADDRESS(ROW()+(-11), COLUMN()+(1), 1))), 2)</f>
        <v>1337.06</v>
      </c>
      <c r="G25" s="14">
        <f ca="1">ROUND(INDIRECT(ADDRESS(ROW()+(0), COLUMN()+(-2), 1))*INDIRECT(ADDRESS(ROW()+(0), COLUMN()+(-1), 1))/100, 2)</f>
        <v>26.74</v>
      </c>
    </row>
    <row r="26" spans="1:7" ht="13.50" thickBot="1" customHeight="1">
      <c r="A26" s="21" t="s">
        <v>47</v>
      </c>
      <c r="B26" s="21"/>
      <c r="C26" s="22"/>
      <c r="D26" s="23"/>
      <c r="E26" s="24" t="s">
        <v>48</v>
      </c>
      <c r="F26" s="25"/>
      <c r="G26" s="26">
        <f ca="1">ROUND(SUM(INDIRECT(ADDRESS(ROW()+(-1), COLUMN()+(0), 1)),INDIRECT(ADDRESS(ROW()+(-3), COLUMN()+(0), 1)),INDIRECT(ADDRESS(ROW()+(-9), COLUMN()+(0), 1)),INDIRECT(ADDRESS(ROW()+(-12), COLUMN()+(0), 1))), 2)</f>
        <v>1363.8</v>
      </c>
    </row>
  </sheetData>
  <mergeCells count="3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A22:B22"/>
    <mergeCell ref="A23:B23"/>
    <mergeCell ref="E23:F23"/>
    <mergeCell ref="A24:B24"/>
    <mergeCell ref="D24:E24"/>
    <mergeCell ref="A25:B25"/>
    <mergeCell ref="A26:D26"/>
    <mergeCell ref="E26:F26"/>
  </mergeCells>
  <pageMargins left="0.147638" right="0.147638" top="0.206693" bottom="0.206693" header="0.0" footer="0.0"/>
  <pageSetup paperSize="9" orientation="portrait"/>
  <rowBreaks count="0" manualBreakCount="0">
    </rowBreaks>
</worksheet>
</file>