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<sst xmlns="http://schemas.openxmlformats.org/spreadsheetml/2006/main" count="64" uniqueCount="64">
  <si>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</si>
  <si>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</si>
  <si>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</si>
  <si>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Cabezal de grupo de micropilotes.</t>
  </si>
  <si>
    <r>
      <rPr>
        <sz val="8.25"/>
        <color rgb="FF000000"/>
        <rFont val="Arial"/>
        <family val="2"/>
      </rPr>
      <t xml:space="preserve">Cabezal de concreto reforzado, agrupando cabezas de micropilotes descabezados, realizado con concreto f'c=210 kg/cm² (3000 psi), clase de exposición F0 S0 P0 C0, tamaño máximo del agregado 12,5 mm (1/2"), consistencia blanda, preparado en obra, y fundido con medios manuales, y acero Grado 60 (fy=4200 kg/cm²), con una cuantía aproximada de 80 kg/m³, correspondiente al conjunto de armadurías propias, de espera de los elementos de atado y centrado de cargas a que haya lugar, y de espera de la columna al que sirve de base para transmitir las cargas al micropilotaje. Incluso alambre de atar y separadores. El precio incluye el corte, doblado y montaje de la armaduría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</si>
  <si>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</si>
  <si>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</si>
  <si>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</si>
  <si>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</si>
  <si>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</si>
  <si>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</si>
  <si>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</si>
  <si>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</si>
  <si>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</si>
  <si>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</si>
  <si>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mt07aco140a</t>
  </si>
  <si>
    <t xml:space="preserve">kg</t>
  </si>
  <si>
    <t xml:space="preserve">Acero en varillas corrugadas, Grado 60 (fy=4200 kg/cm²), de varios diámetros, según NTG 36011, ASTM A 615 y ASTM A 615 M.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</si>
  <si>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</si>
  <si>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</si>
  <si>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</si>
  <si>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</si>
  <si>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</si>
  <si>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</si>
  <si>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mt01arg000q</t>
  </si>
  <si>
    <t xml:space="preserve">m³</t>
  </si>
  <si>
    <t xml:space="preserve">Arena de río.</t>
  </si>
  <si>
    <t xml:space="preserve">mt01arg001qf</t>
  </si>
  <si>
    <t xml:space="preserve">m³</t>
  </si>
  <si>
    <t xml:space="preserve">Piedrín de 1/2", de tamaño máximo 12,5 mm.</t>
  </si>
  <si>
    <t xml:space="preserve">mt08cem000q</t>
  </si>
  <si>
    <t xml:space="preserve">kg</t>
  </si>
  <si>
    <t xml:space="preserve">Cemento gris en sacos.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</si>
  <si>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</si>
  <si>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</si>
  <si>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</si>
  <si>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</si>
  <si>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Concretera mecánica eléctrica con una capacidad de amasado de 160 l.</t>
  </si>
  <si>
    <t xml:space="preserve">Subtotal equipo y herramienta: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</si>
  <si>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</si>
  <si>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</si>
  <si>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</si>
  <si>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</si>
  <si>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</si>
  <si>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</si>
  <si>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de armador.</t>
  </si>
  <si>
    <t xml:space="preserve">mo113</t>
  </si>
  <si>
    <t xml:space="preserve">h</t>
  </si>
  <si>
    <t xml:space="preserve">Peón albañil.</t>
  </si>
  <si>
    <t xml:space="preserve">mo112</t>
  </si>
  <si>
    <t xml:space="preserve">h</t>
  </si>
  <si>
    <t xml:space="preserve">Peón albañil capacitado.</t>
  </si>
  <si>
    <t xml:space="preserve">mo045</t>
  </si>
  <si>
    <t xml:space="preserve">h</t>
  </si>
  <si>
    <t xml:space="preserve">Fundidor de productos del concreto.</t>
  </si>
  <si>
    <t xml:space="preserve">mo092</t>
  </si>
  <si>
    <t xml:space="preserve">h</t>
  </si>
  <si>
    <t xml:space="preserve">Ayudante fundidor de productos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</si>
  <si>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</si>
  <si>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</si>
  <si>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</si>
  <si>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</si>
  <si>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21,95Q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</si>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</sst>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5.61" customWidth="1"/>
    <col min="5" max="5" width="68.00" customWidth="1"/>
    <col min="6" max="6" width="15.64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1.22</v>
      </c>
      <c r="H10" s="12">
        <f ca="1">ROUND(INDIRECT(ADDRESS(ROW()+(0), COLUMN()+(-2), 1))*INDIRECT(ADDRESS(ROW()+(0), COLUMN()+(-1), 1)), 2)</f>
        <v>9.76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7.65</v>
      </c>
      <c r="H11" s="12">
        <f ca="1">ROUND(INDIRECT(ADDRESS(ROW()+(0), COLUMN()+(-2), 1))*INDIRECT(ADDRESS(ROW()+(0), COLUMN()+(-1), 1)), 2)</f>
        <v>624.24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11.98</v>
      </c>
      <c r="H12" s="12">
        <f ca="1">ROUND(INDIRECT(ADDRESS(ROW()+(0), COLUMN()+(-2), 1))*INDIRECT(ADDRESS(ROW()+(0), COLUMN()+(-1), 1)), 2)</f>
        <v>6.71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0.245</v>
      </c>
      <c r="G13" s="12">
        <v>11.98</v>
      </c>
      <c r="H13" s="12">
        <f ca="1">ROUND(INDIRECT(ADDRESS(ROW()+(0), COLUMN()+(-2), 1))*INDIRECT(ADDRESS(ROW()+(0), COLUMN()+(-1), 1)), 2)</f>
        <v>2.94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0.572</v>
      </c>
      <c r="G14" s="12">
        <v>119.32</v>
      </c>
      <c r="H14" s="12">
        <f ca="1">ROUND(INDIRECT(ADDRESS(ROW()+(0), COLUMN()+(-2), 1))*INDIRECT(ADDRESS(ROW()+(0), COLUMN()+(-1), 1)), 2)</f>
        <v>68.25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0.572</v>
      </c>
      <c r="G15" s="12">
        <v>215.29</v>
      </c>
      <c r="H15" s="12">
        <f ca="1">ROUND(INDIRECT(ADDRESS(ROW()+(0), COLUMN()+(-2), 1))*INDIRECT(ADDRESS(ROW()+(0), COLUMN()+(-1), 1)), 2)</f>
        <v>123.15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453.089</v>
      </c>
      <c r="G16" s="14">
        <v>2.1</v>
      </c>
      <c r="H16" s="14">
        <f ca="1">ROUND(INDIRECT(ADDRESS(ROW()+(0), COLUMN()+(-2), 1))*INDIRECT(ADDRESS(ROW()+(0), COLUMN()+(-1), 1)), 2)</f>
        <v>951.49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1786.54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0.73</v>
      </c>
      <c r="G19" s="14">
        <v>25.18</v>
      </c>
      <c r="H19" s="14">
        <f ca="1">ROUND(INDIRECT(ADDRESS(ROW()+(0), COLUMN()+(-2), 1))*INDIRECT(ADDRESS(ROW()+(0), COLUMN()+(-1), 1)), 2)</f>
        <v>18.38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18.38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1.308</v>
      </c>
      <c r="G22" s="12">
        <v>67.51</v>
      </c>
      <c r="H22" s="12">
        <f ca="1">ROUND(INDIRECT(ADDRESS(ROW()+(0), COLUMN()+(-2), 1))*INDIRECT(ADDRESS(ROW()+(0), COLUMN()+(-1), 1)), 2)</f>
        <v>88.3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1.526</v>
      </c>
      <c r="G23" s="12">
        <v>50.43</v>
      </c>
      <c r="H23" s="12">
        <f ca="1">ROUND(INDIRECT(ADDRESS(ROW()+(0), COLUMN()+(-2), 1))*INDIRECT(ADDRESS(ROW()+(0), COLUMN()+(-1), 1)), 2)</f>
        <v>76.96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1.431</v>
      </c>
      <c r="G24" s="12">
        <v>46.72</v>
      </c>
      <c r="H24" s="12">
        <f ca="1">ROUND(INDIRECT(ADDRESS(ROW()+(0), COLUMN()+(-2), 1))*INDIRECT(ADDRESS(ROW()+(0), COLUMN()+(-1), 1)), 2)</f>
        <v>66.86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1.499</v>
      </c>
      <c r="G25" s="12">
        <v>47.49</v>
      </c>
      <c r="H25" s="12">
        <f ca="1">ROUND(INDIRECT(ADDRESS(ROW()+(0), COLUMN()+(-2), 1))*INDIRECT(ADDRESS(ROW()+(0), COLUMN()+(-1), 1)), 2)</f>
        <v>71.19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0.164</v>
      </c>
      <c r="G26" s="12">
        <v>67.51</v>
      </c>
      <c r="H26" s="12">
        <f ca="1">ROUND(INDIRECT(ADDRESS(ROW()+(0), COLUMN()+(-2), 1))*INDIRECT(ADDRESS(ROW()+(0), COLUMN()+(-1), 1)), 2)</f>
        <v>11.07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0.654</v>
      </c>
      <c r="G27" s="14">
        <v>50.43</v>
      </c>
      <c r="H27" s="14">
        <f ca="1">ROUND(INDIRECT(ADDRESS(ROW()+(0), COLUMN()+(-2), 1))*INDIRECT(ADDRESS(ROW()+(0), COLUMN()+(-1), 1)), 2)</f>
        <v>32.98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347.36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2152.28</v>
      </c>
      <c r="H30" s="14">
        <f ca="1">ROUND(INDIRECT(ADDRESS(ROW()+(0), COLUMN()+(-2), 1))*INDIRECT(ADDRESS(ROW()+(0), COLUMN()+(-1), 1))/100, 2)</f>
        <v>43.05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2195.33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