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<sst xmlns="http://schemas.openxmlformats.org/spreadsheetml/2006/main" count="82" uniqueCount="82">
  <si>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</si>
  <si>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IOE010</t>
  </si>
  <si>
    <t xml:space="preserve">Ud</t>
  </si>
  <si>
    <t xml:space="preserve">Escalera de emergencia.</t>
  </si>
  <si>
    <r>
      <rPr>
        <sz val="8.25"/>
        <color rgb="FF000000"/>
        <rFont val="Arial"/>
        <family val="2"/>
      </rPr>
      <t xml:space="preserve">Escalera metálica de emergencia situada en el exterior del edificio, compuesta de zancas y descansos, para 7 plantas, de altura máxima de planta 3 m, recta y con 2 tramos rectos, con una ancho útil de 0,8 m para una sobrecarga de uso de 400 kg/m², Euroclase A1 de reacción al fuego, elaborada en taller y montada en obra mediante uniones soldadas. Compuesta de: CIMENTACIÓN de concreto reforzado, realizada con concreto f'c=210 kg/cm² (3000 psi), clase de exposición F0 S0 P0 C0, tamaño máximo del agregado 12,5 mm (1/2"), consistencia blanda, preparado en obra, y acero Grado 60 (fy=4200 kg/cm²), con una cuantía aproximada de 50 kg/m³, hormigonada sobre base de concreto de limpieza, en el fondo de la excavación previamente realizada. ESTRUCTURA metálica de perfiles de acero S 275 JR laminado en caliente, formada por dos soportes intermedios con perfiles HEB, viga zanca con perfiles IPE y viga ménsula para soporte de la viga de descanso con perfiles HEB. PELDAÑEADO Y MESETA de lámina lagrimada de acero galvanizado, de 3 mm de espesor y BARANDILLA de 1,10 m de altura, de tubo de acero laminado en frío, de 40x20x1,5 mm y 20x20x1,5 mm, colocada en todo su perímetro y en el hueco de la escalera. Incluso placas de anclaje a la cimentación y a la estructura del edificio, piezas especiales y despuntes. El precio incluye el corte, doblado y montaje de la armaduría en el lugar definitivo de su colocación en obra, pero no incluye la excavación de la cimentación ni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</si>
  <si>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</si>
  <si>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</si>
  <si>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</si>
  <si>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</si>
  <si>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</si>
  <si>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</si>
  <si>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</si>
  <si>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mt10hmf050Gae</t>
  </si>
  <si>
    <t xml:space="preserve">m³</t>
  </si>
  <si>
    <t xml:space="preserve">Concreto masivo f'c=100 kg/cm² (1500 psi), clase de exposición F0 S0 P0 C0, tamaño máximo del agregado 19 mm (3/4"), consistencia blanda, premezclado, según ACI 318.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</si>
  <si>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</si>
  <si>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</si>
  <si>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</si>
  <si>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</si>
  <si>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</si>
  <si>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</si>
  <si>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</si>
  <si>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</si>
  <si>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</si>
  <si>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</si>
  <si>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</si>
  <si>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</si>
  <si>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mt07aco020a</t>
  </si>
  <si>
    <t xml:space="preserve">Ud</t>
  </si>
  <si>
    <t xml:space="preserve">Separador homologado para cimentaciones.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</si>
  <si>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</si>
  <si>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</si>
  <si>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</si>
  <si>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mt41esc010a</t>
  </si>
  <si>
    <t xml:space="preserve">Ud</t>
  </si>
  <si>
    <t xml:space="preserve">Módulo de escalera metálica de emergencia, recta y con 2 tramos rectos por planta de 3 m de altura máxima, con una ancho útil de 0,8 m, para una sobrecarga de uso de 400 kg/m², Euroclase A1 de reacción al fuego, compuesto por: una estructura metálica de perfiles de acero S 275 JR laminado en caliente, formada por dos soportes intermedios con perfiles HEB, viga zanca con perfiles IPE y viga ménsula para soporte de la viga de descanso con perfiles HEB; escalonado y descanso de lámina lagrimada de acero galvanizado, de 3 mm de espesor; y por una barandilla, de 1,10 m de altura, de tubo de acero laminado en frío, de 40x20x1,5 mm y 20x20x1,5 mm, colocada en todo su perímetro y en el hueco de la escalera; con preparación de superficies en grado SA21/2 según ISO 8501-1 y aplicación posterior de dos manos de imprimación con un espesor mínimo de película seca de 30 micras por mano; elaborado en taller.</t>
  </si>
  <si>
    <t xml:space="preserve">mt07ala010deb</t>
  </si>
  <si>
    <t xml:space="preserve">kg</t>
  </si>
  <si>
    <t xml:space="preserve">Acero laminado S275JR, en perfiles laminados en caliente, piezas simples, para aplicaciones estructurales, acabado con imprimación antioxidante. Trabajado y montado en taller, para colocar con uniones soldadas en obra.</t>
  </si>
  <si>
    <t xml:space="preserve">Subtotal materiales:</t>
  </si>
  <si>
    <t xml:space="preserve">Equipo y herramienta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</si>
  <si>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</si>
  <si>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</si>
  <si>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</si>
  <si>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mq06hor010</t>
  </si>
  <si>
    <t xml:space="preserve">h</t>
  </si>
  <si>
    <t xml:space="preserve">Concretera mecánica eléctrica con una capacidad de amasado de 160 l.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</si>
  <si>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</si>
  <si>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</si>
  <si>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</si>
  <si>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</si>
  <si>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</si>
  <si>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</si>
  <si>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</si>
  <si>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</si>
  <si>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</si>
  <si>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</si>
  <si>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</si>
  <si>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</si>
  <si>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</si>
  <si>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</si>
  <si>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</si>
  <si>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</si>
  <si>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</si>
  <si>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</si>
  <si>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</si>
  <si>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</si>
  <si>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</si>
  <si>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</si>
  <si>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</si>
  <si>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</si>
  <si>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</si>
  <si>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</si>
  <si>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</si>
  <si>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</si>
  <si>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</si>
  <si>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</si>
  <si>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</si>
  <si>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</si>
  <si>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</si>
  <si>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20.112,92Q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</si>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</sst>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36" customWidth="1"/>
    <col min="4" max="4" width="7.65" customWidth="1"/>
    <col min="5" max="5" width="62.39" customWidth="1"/>
    <col min="6" max="6" width="15.13" customWidth="1"/>
    <col min="7" max="7" width="14.96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1188.59</v>
      </c>
      <c r="H10" s="12">
        <f ca="1">ROUND(INDIRECT(ADDRESS(ROW()+(0), COLUMN()+(-2), 1))*INDIRECT(ADDRESS(ROW()+(0), COLUMN()+(-1), 1)), 2)</f>
        <v>1248.02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1.563</v>
      </c>
      <c r="G11" s="12">
        <v>11.98</v>
      </c>
      <c r="H11" s="12">
        <f ca="1">ROUND(INDIRECT(ADDRESS(ROW()+(0), COLUMN()+(-2), 1))*INDIRECT(ADDRESS(ROW()+(0), COLUMN()+(-1), 1)), 2)</f>
        <v>18.72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3.654</v>
      </c>
      <c r="G12" s="12">
        <v>119.32</v>
      </c>
      <c r="H12" s="12">
        <f ca="1">ROUND(INDIRECT(ADDRESS(ROW()+(0), COLUMN()+(-2), 1))*INDIRECT(ADDRESS(ROW()+(0), COLUMN()+(-1), 1)), 2)</f>
        <v>436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3.654</v>
      </c>
      <c r="G13" s="12">
        <v>215.29</v>
      </c>
      <c r="H13" s="12">
        <f ca="1">ROUND(INDIRECT(ADDRESS(ROW()+(0), COLUMN()+(-2), 1))*INDIRECT(ADDRESS(ROW()+(0), COLUMN()+(-1), 1)), 2)</f>
        <v>786.67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2895.46</v>
      </c>
      <c r="G14" s="12">
        <v>2.1</v>
      </c>
      <c r="H14" s="12">
        <f ca="1">ROUND(INDIRECT(ADDRESS(ROW()+(0), COLUMN()+(-2), 1))*INDIRECT(ADDRESS(ROW()+(0), COLUMN()+(-1), 1)), 2)</f>
        <v>6080.46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48.8</v>
      </c>
      <c r="G15" s="12">
        <v>1.22</v>
      </c>
      <c r="H15" s="12">
        <f ca="1">ROUND(INDIRECT(ADDRESS(ROW()+(0), COLUMN()+(-2), 1))*INDIRECT(ADDRESS(ROW()+(0), COLUMN()+(-1), 1)), 2)</f>
        <v>59.54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50</v>
      </c>
      <c r="G16" s="12">
        <v>7.65</v>
      </c>
      <c r="H16" s="12">
        <f ca="1">ROUND(INDIRECT(ADDRESS(ROW()+(0), COLUMN()+(-2), 1))*INDIRECT(ADDRESS(ROW()+(0), COLUMN()+(-1), 1)), 2)</f>
        <v>382.5</v>
      </c>
    </row>
    <row r="17" spans="1:8" ht="150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7</v>
      </c>
      <c r="G17" s="12">
        <v>53713.3</v>
      </c>
      <c r="H17" s="12">
        <f ca="1">ROUND(INDIRECT(ADDRESS(ROW()+(0), COLUMN()+(-2), 1))*INDIRECT(ADDRESS(ROW()+(0), COLUMN()+(-1), 1)), 2)</f>
        <v>375993</v>
      </c>
    </row>
    <row r="18" spans="1:8" ht="45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70</v>
      </c>
      <c r="G18" s="14">
        <v>12.49</v>
      </c>
      <c r="H18" s="14">
        <f ca="1">ROUND(INDIRECT(ADDRESS(ROW()+(0), COLUMN()+(-2), 1))*INDIRECT(ADDRESS(ROW()+(0), COLUMN()+(-1), 1)), 2)</f>
        <v>874.3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385879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24.0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1">
        <v>9.8</v>
      </c>
      <c r="G21" s="12">
        <v>400.53</v>
      </c>
      <c r="H21" s="12">
        <f ca="1">ROUND(INDIRECT(ADDRESS(ROW()+(0), COLUMN()+(-2), 1))*INDIRECT(ADDRESS(ROW()+(0), COLUMN()+(-1), 1)), 2)</f>
        <v>3925.19</v>
      </c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4.026</v>
      </c>
      <c r="G22" s="12">
        <v>25.18</v>
      </c>
      <c r="H22" s="12">
        <f ca="1">ROUND(INDIRECT(ADDRESS(ROW()+(0), COLUMN()+(-2), 1))*INDIRECT(ADDRESS(ROW()+(0), COLUMN()+(-1), 1)), 2)</f>
        <v>101.37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20</v>
      </c>
      <c r="G23" s="14">
        <v>24.99</v>
      </c>
      <c r="H23" s="14">
        <f ca="1">ROUND(INDIRECT(ADDRESS(ROW()+(0), COLUMN()+(-2), 1))*INDIRECT(ADDRESS(ROW()+(0), COLUMN()+(-1), 1)), 2)</f>
        <v>499.8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1)),INDIRECT(ADDRESS(ROW()+(-3), COLUMN()+(0), 1))), 2)</f>
        <v>4526.36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0.174</v>
      </c>
      <c r="G26" s="12">
        <v>67.51</v>
      </c>
      <c r="H26" s="12">
        <f ca="1">ROUND(INDIRECT(ADDRESS(ROW()+(0), COLUMN()+(-2), 1))*INDIRECT(ADDRESS(ROW()+(0), COLUMN()+(-1), 1)), 2)</f>
        <v>11.75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0.261</v>
      </c>
      <c r="G27" s="12">
        <v>50.43</v>
      </c>
      <c r="H27" s="12">
        <f ca="1">ROUND(INDIRECT(ADDRESS(ROW()+(0), COLUMN()+(-2), 1))*INDIRECT(ADDRESS(ROW()+(0), COLUMN()+(-1), 1)), 2)</f>
        <v>13.16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6.971</v>
      </c>
      <c r="G28" s="12">
        <v>46.72</v>
      </c>
      <c r="H28" s="12">
        <f ca="1">ROUND(INDIRECT(ADDRESS(ROW()+(0), COLUMN()+(-2), 1))*INDIRECT(ADDRESS(ROW()+(0), COLUMN()+(-1), 1)), 2)</f>
        <v>325.69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7.303</v>
      </c>
      <c r="G29" s="12">
        <v>47.49</v>
      </c>
      <c r="H29" s="12">
        <f ca="1">ROUND(INDIRECT(ADDRESS(ROW()+(0), COLUMN()+(-2), 1))*INDIRECT(ADDRESS(ROW()+(0), COLUMN()+(-1), 1)), 2)</f>
        <v>346.82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0.332</v>
      </c>
      <c r="G30" s="12">
        <v>67.51</v>
      </c>
      <c r="H30" s="12">
        <f ca="1">ROUND(INDIRECT(ADDRESS(ROW()+(0), COLUMN()+(-2), 1))*INDIRECT(ADDRESS(ROW()+(0), COLUMN()+(-1), 1)), 2)</f>
        <v>22.41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1.992</v>
      </c>
      <c r="G31" s="12">
        <v>50.43</v>
      </c>
      <c r="H31" s="12">
        <f ca="1">ROUND(INDIRECT(ADDRESS(ROW()+(0), COLUMN()+(-2), 1))*INDIRECT(ADDRESS(ROW()+(0), COLUMN()+(-1), 1)), 2)</f>
        <v>100.46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26.667</v>
      </c>
      <c r="G32" s="12">
        <v>67.51</v>
      </c>
      <c r="H32" s="12">
        <f ca="1">ROUND(INDIRECT(ADDRESS(ROW()+(0), COLUMN()+(-2), 1))*INDIRECT(ADDRESS(ROW()+(0), COLUMN()+(-1), 1)), 2)</f>
        <v>1800.29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3">
        <v>26.667</v>
      </c>
      <c r="G33" s="14">
        <v>50.43</v>
      </c>
      <c r="H33" s="14">
        <f ca="1">ROUND(INDIRECT(ADDRESS(ROW()+(0), COLUMN()+(-2), 1))*INDIRECT(ADDRESS(ROW()+(0), COLUMN()+(-1), 1)), 2)</f>
        <v>1344.82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3965.4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19"/>
      <c r="D36" s="20" t="s">
        <v>78</v>
      </c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1)),INDIRECT(ADDRESS(ROW()+(-17), COLUMN()+(1), 1))), 2)</f>
        <v>394371</v>
      </c>
      <c r="H36" s="14">
        <f ca="1">ROUND(INDIRECT(ADDRESS(ROW()+(0), COLUMN()+(-2), 1))*INDIRECT(ADDRESS(ROW()+(0), COLUMN()+(-1), 1))/100, 2)</f>
        <v>7887.42</v>
      </c>
    </row>
    <row r="37" spans="1:8" ht="13.50" thickBot="1" customHeight="1">
      <c r="A37" s="21" t="s">
        <v>80</v>
      </c>
      <c r="B37" s="21"/>
      <c r="C37" s="21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1)),INDIRECT(ADDRESS(ROW()+(-13), COLUMN()+(0), 1)),INDIRECT(ADDRESS(ROW()+(-18), COLUMN()+(0), 1))), 2)</f>
        <v>402258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F34:G34"/>
    <mergeCell ref="A35:C35"/>
    <mergeCell ref="E35:F35"/>
    <mergeCell ref="A36:C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