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<sst xmlns="http://schemas.openxmlformats.org/spreadsheetml/2006/main" count="97" uniqueCount="97">
  <si>
    <t xml:space="preserve"/>
  </si>
  <si>
    <t xml:space="preserve">EHL020</t>
  </si>
  <si>
    <t xml:space="preserve">m²</t>
  </si>
  <si>
    <t xml:space="preserve">Losa maciza y columnas.</t>
  </si>
  <si>
    <r>
      <rPr>
        <sz val="8.25"/>
        <color rgb="FF000000"/>
        <rFont val="Arial"/>
        <family val="2"/>
      </rPr>
      <t xml:space="preserve">Estructura de concreto reforzado, realizada con concreto f'c=210 kg/cm² (3000 psi), clase de exposición F0 S0 P0 C0, tamaño máximo del agregado 12,5 mm (1/2"), consistencia blanda, preparado en obra, y fundido con medios manuales, con un volumen total de concreto en losa y columnas de 0,267 m³/m², y acero Grado 60 (fy=4200 kg/cm²), con una cuantía total de 26 kg/m², compuesta de los siguientes elementos: LOSA MACIZA: horizontal, canto 24 cm, con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usos; COLUMNAS: con altura libre de hasta 3 m y 30x30 cm de sección media, con montaje y desmontaje del sistema de encofrado de láminas metálicas reutilizables. Incluso refuerzo de huecos y zunchos perimetrales de planta y huecos, y agente filmógeno, para el curado de concretos y morteros. El precio incluye el corte, doblado y conformado de la armaduría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</si>
  <si>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</si>
  <si>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</si>
  <si>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</si>
  <si>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</si>
  <si>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</si>
  <si>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</si>
  <si>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</si>
  <si>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</si>
  <si>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</si>
  <si>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</si>
  <si>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</si>
  <si>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</si>
  <si>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Lámina metálica de 50x50 cm, para encofrado de columnas de concreto reforzado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</si>
  <si>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</si>
  <si>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</si>
  <si>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</si>
  <si>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</si>
  <si>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</si>
  <si>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</si>
  <si>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</si>
  <si>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</si>
  <si>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</si>
  <si>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</si>
  <si>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</si>
  <si>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</si>
  <si>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</si>
  <si>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</si>
  <si>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</si>
  <si>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</si>
  <si>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</si>
  <si>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</si>
  <si>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</si>
  <si>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</si>
  <si>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macizas.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</si>
  <si>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</si>
  <si>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</si>
  <si>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</si>
  <si>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</si>
  <si>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</si>
  <si>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</si>
  <si>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</si>
  <si>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</si>
  <si>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</si>
  <si>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</si>
  <si>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</si>
  <si>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</si>
  <si>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</si>
  <si>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</si>
  <si>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</si>
  <si>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</si>
  <si>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</si>
  <si>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</si>
  <si>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</si>
  <si>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</si>
  <si>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</si>
  <si>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</si>
  <si>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</si>
  <si>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</si>
  <si>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</si>
  <si>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</si>
  <si>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</si>
  <si>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</si>
  <si>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</si>
  <si>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</si>
  <si>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</si>
  <si>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</si>
  <si>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</si>
  <si>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</si>
  <si>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</si>
  <si>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</si>
  <si>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</si>
  <si>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</si>
  <si>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</si>
  <si>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</si>
  <si>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</si>
  <si>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</si>
  <si>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</si>
  <si>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</si>
  <si>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</si>
  <si>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</si>
  <si>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</si>
  <si>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</si>
  <si>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</si>
  <si>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</si>
  <si>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</si>
  <si>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</si>
  <si>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</si>
  <si>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</si>
  <si>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</si>
  <si>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</si>
  <si>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37,59Q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</si>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</sst>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68.00" customWidth="1"/>
    <col min="6" max="6" width="14.79" customWidth="1"/>
    <col min="7" max="7" width="15.3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0.51</v>
      </c>
      <c r="H10" s="12">
        <f ca="1">ROUND(INDIRECT(ADDRESS(ROW()+(0), COLUMN()+(-2), 1))*INDIRECT(ADDRESS(ROW()+(0), COLUMN()+(-1), 1)), 2)</f>
        <v>0.26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383.41</v>
      </c>
      <c r="H11" s="12">
        <f ca="1">ROUND(INDIRECT(ADDRESS(ROW()+(0), COLUMN()+(-2), 1))*INDIRECT(ADDRESS(ROW()+(0), COLUMN()+(-1), 1)), 2)</f>
        <v>2.68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0.044</v>
      </c>
      <c r="G12" s="12">
        <v>363.44</v>
      </c>
      <c r="H12" s="12">
        <f ca="1">ROUND(INDIRECT(ADDRESS(ROW()+(0), COLUMN()+(-2), 1))*INDIRECT(ADDRESS(ROW()+(0), COLUMN()+(-1), 1)), 2)</f>
        <v>15.99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0.007</v>
      </c>
      <c r="G13" s="12">
        <v>814.74</v>
      </c>
      <c r="H13" s="12">
        <f ca="1">ROUND(INDIRECT(ADDRESS(ROW()+(0), COLUMN()+(-2), 1))*INDIRECT(ADDRESS(ROW()+(0), COLUMN()+(-1), 1)), 2)</f>
        <v>5.7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0.029</v>
      </c>
      <c r="G14" s="12">
        <v>153.79</v>
      </c>
      <c r="H14" s="12">
        <f ca="1">ROUND(INDIRECT(ADDRESS(ROW()+(0), COLUMN()+(-2), 1))*INDIRECT(ADDRESS(ROW()+(0), COLUMN()+(-1), 1)), 2)</f>
        <v>4.46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0.003</v>
      </c>
      <c r="G15" s="12">
        <v>2839.63</v>
      </c>
      <c r="H15" s="12">
        <f ca="1">ROUND(INDIRECT(ADDRESS(ROW()+(0), COLUMN()+(-2), 1))*INDIRECT(ADDRESS(ROW()+(0), COLUMN()+(-1), 1)), 2)</f>
        <v>8.52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</v>
      </c>
      <c r="G16" s="12">
        <v>69.89</v>
      </c>
      <c r="H16" s="12">
        <f ca="1">ROUND(INDIRECT(ADDRESS(ROW()+(0), COLUMN()+(-2), 1))*INDIRECT(ADDRESS(ROW()+(0), COLUMN()+(-1), 1)), 2)</f>
        <v>2.8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0.041</v>
      </c>
      <c r="G17" s="12">
        <v>14.41</v>
      </c>
      <c r="H17" s="12">
        <f ca="1">ROUND(INDIRECT(ADDRESS(ROW()+(0), COLUMN()+(-2), 1))*INDIRECT(ADDRESS(ROW()+(0), COLUMN()+(-1), 1)), 2)</f>
        <v>0.59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3</v>
      </c>
      <c r="G18" s="12">
        <v>0.71</v>
      </c>
      <c r="H18" s="12">
        <f ca="1">ROUND(INDIRECT(ADDRESS(ROW()+(0), COLUMN()+(-2), 1))*INDIRECT(ADDRESS(ROW()+(0), COLUMN()+(-1), 1)), 2)</f>
        <v>2.13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27.3</v>
      </c>
      <c r="G19" s="12">
        <v>7.65</v>
      </c>
      <c r="H19" s="12">
        <f ca="1">ROUND(INDIRECT(ADDRESS(ROW()+(0), COLUMN()+(-2), 1))*INDIRECT(ADDRESS(ROW()+(0), COLUMN()+(-1), 1)), 2)</f>
        <v>208.85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0.329</v>
      </c>
      <c r="G20" s="12">
        <v>11.98</v>
      </c>
      <c r="H20" s="12">
        <f ca="1">ROUND(INDIRECT(ADDRESS(ROW()+(0), COLUMN()+(-2), 1))*INDIRECT(ADDRESS(ROW()+(0), COLUMN()+(-1), 1)), 2)</f>
        <v>3.94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0.065</v>
      </c>
      <c r="G21" s="12">
        <v>11.98</v>
      </c>
      <c r="H21" s="12">
        <f ca="1">ROUND(INDIRECT(ADDRESS(ROW()+(0), COLUMN()+(-2), 1))*INDIRECT(ADDRESS(ROW()+(0), COLUMN()+(-1), 1)), 2)</f>
        <v>0.78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0.153</v>
      </c>
      <c r="G22" s="12">
        <v>119.32</v>
      </c>
      <c r="H22" s="12">
        <f ca="1">ROUND(INDIRECT(ADDRESS(ROW()+(0), COLUMN()+(-2), 1))*INDIRECT(ADDRESS(ROW()+(0), COLUMN()+(-1), 1)), 2)</f>
        <v>18.26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0.153</v>
      </c>
      <c r="G23" s="12">
        <v>215.29</v>
      </c>
      <c r="H23" s="12">
        <f ca="1">ROUND(INDIRECT(ADDRESS(ROW()+(0), COLUMN()+(-2), 1))*INDIRECT(ADDRESS(ROW()+(0), COLUMN()+(-1), 1)), 2)</f>
        <v>32.94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1">
        <v>120.975</v>
      </c>
      <c r="G24" s="12">
        <v>2.1</v>
      </c>
      <c r="H24" s="12">
        <f ca="1">ROUND(INDIRECT(ADDRESS(ROW()+(0), COLUMN()+(-2), 1))*INDIRECT(ADDRESS(ROW()+(0), COLUMN()+(-1), 1)), 2)</f>
        <v>254.05</v>
      </c>
    </row>
    <row r="25" spans="1:8" ht="13.50" thickBot="1" customHeight="1">
      <c r="A25" s="1" t="s">
        <v>57</v>
      </c>
      <c r="B25" s="1"/>
      <c r="C25" s="10" t="s">
        <v>58</v>
      </c>
      <c r="D25" s="10"/>
      <c r="E25" s="1" t="s">
        <v>59</v>
      </c>
      <c r="F25" s="13">
        <v>0.15</v>
      </c>
      <c r="G25" s="14">
        <v>12.47</v>
      </c>
      <c r="H25" s="14">
        <f ca="1">ROUND(INDIRECT(ADDRESS(ROW()+(0), COLUMN()+(-2), 1))*INDIRECT(ADDRESS(ROW()+(0), COLUMN()+(-1), 1)), 2)</f>
        <v>1.87</v>
      </c>
    </row>
    <row r="26" spans="1:8" ht="13.50" thickBot="1" customHeight="1">
      <c r="A26" s="15"/>
      <c r="B26" s="15"/>
      <c r="C26" s="15"/>
      <c r="D26" s="15"/>
      <c r="E26" s="15"/>
      <c r="F26" s="9" t="s">
        <v>60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563.82</v>
      </c>
    </row>
    <row r="27" spans="1:8" ht="13.50" thickBot="1" customHeight="1">
      <c r="A27" s="15">
        <v>2</v>
      </c>
      <c r="B27" s="15"/>
      <c r="C27" s="15"/>
      <c r="D27" s="15"/>
      <c r="E27" s="18" t="s">
        <v>61</v>
      </c>
      <c r="F27" s="18"/>
      <c r="G27" s="15"/>
      <c r="H27" s="15"/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3">
        <v>0.168</v>
      </c>
      <c r="G28" s="14">
        <v>25.18</v>
      </c>
      <c r="H28" s="14">
        <f ca="1">ROUND(INDIRECT(ADDRESS(ROW()+(0), COLUMN()+(-2), 1))*INDIRECT(ADDRESS(ROW()+(0), COLUMN()+(-1), 1)), 2)</f>
        <v>4.23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1))), 2)</f>
        <v>4.23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0.681</v>
      </c>
      <c r="G31" s="12">
        <v>67.51</v>
      </c>
      <c r="H31" s="12">
        <f ca="1">ROUND(INDIRECT(ADDRESS(ROW()+(0), COLUMN()+(-2), 1))*INDIRECT(ADDRESS(ROW()+(0), COLUMN()+(-1), 1)), 2)</f>
        <v>45.97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0.701</v>
      </c>
      <c r="G32" s="12">
        <v>50.43</v>
      </c>
      <c r="H32" s="12">
        <f ca="1">ROUND(INDIRECT(ADDRESS(ROW()+(0), COLUMN()+(-2), 1))*INDIRECT(ADDRESS(ROW()+(0), COLUMN()+(-1), 1)), 2)</f>
        <v>35.35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0.369</v>
      </c>
      <c r="G33" s="12">
        <v>67.51</v>
      </c>
      <c r="H33" s="12">
        <f ca="1">ROUND(INDIRECT(ADDRESS(ROW()+(0), COLUMN()+(-2), 1))*INDIRECT(ADDRESS(ROW()+(0), COLUMN()+(-1), 1)), 2)</f>
        <v>24.91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0.352</v>
      </c>
      <c r="G34" s="12">
        <v>50.43</v>
      </c>
      <c r="H34" s="12">
        <f ca="1">ROUND(INDIRECT(ADDRESS(ROW()+(0), COLUMN()+(-2), 1))*INDIRECT(ADDRESS(ROW()+(0), COLUMN()+(-1), 1)), 2)</f>
        <v>17.75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0.274</v>
      </c>
      <c r="G35" s="12">
        <v>46.72</v>
      </c>
      <c r="H35" s="12">
        <f ca="1">ROUND(INDIRECT(ADDRESS(ROW()+(0), COLUMN()+(-2), 1))*INDIRECT(ADDRESS(ROW()+(0), COLUMN()+(-1), 1)), 2)</f>
        <v>12.8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0.287</v>
      </c>
      <c r="G36" s="12">
        <v>47.49</v>
      </c>
      <c r="H36" s="12">
        <f ca="1">ROUND(INDIRECT(ADDRESS(ROW()+(0), COLUMN()+(-2), 1))*INDIRECT(ADDRESS(ROW()+(0), COLUMN()+(-1), 1)), 2)</f>
        <v>13.63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1">
        <v>0.068</v>
      </c>
      <c r="G37" s="12">
        <v>67.51</v>
      </c>
      <c r="H37" s="12">
        <f ca="1">ROUND(INDIRECT(ADDRESS(ROW()+(0), COLUMN()+(-2), 1))*INDIRECT(ADDRESS(ROW()+(0), COLUMN()+(-1), 1)), 2)</f>
        <v>4.59</v>
      </c>
    </row>
    <row r="38" spans="1:8" ht="13.50" thickBot="1" customHeight="1">
      <c r="A38" s="1" t="s">
        <v>88</v>
      </c>
      <c r="B38" s="1"/>
      <c r="C38" s="10" t="s">
        <v>89</v>
      </c>
      <c r="D38" s="10"/>
      <c r="E38" s="1" t="s">
        <v>90</v>
      </c>
      <c r="F38" s="13">
        <v>0.278</v>
      </c>
      <c r="G38" s="14">
        <v>50.43</v>
      </c>
      <c r="H38" s="14">
        <f ca="1">ROUND(INDIRECT(ADDRESS(ROW()+(0), COLUMN()+(-2), 1))*INDIRECT(ADDRESS(ROW()+(0), COLUMN()+(-1), 1)), 2)</f>
        <v>14.02</v>
      </c>
    </row>
    <row r="39" spans="1:8" ht="13.50" thickBot="1" customHeight="1">
      <c r="A39" s="15"/>
      <c r="B39" s="15"/>
      <c r="C39" s="15"/>
      <c r="D39" s="15"/>
      <c r="E39" s="15"/>
      <c r="F39" s="9" t="s">
        <v>91</v>
      </c>
      <c r="G39" s="9"/>
      <c r="H3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169.02</v>
      </c>
    </row>
    <row r="40" spans="1:8" ht="13.50" thickBot="1" customHeight="1">
      <c r="A40" s="15">
        <v>4</v>
      </c>
      <c r="B40" s="15"/>
      <c r="C40" s="15"/>
      <c r="D40" s="15"/>
      <c r="E40" s="18" t="s">
        <v>92</v>
      </c>
      <c r="F40" s="18"/>
      <c r="G40" s="15"/>
      <c r="H40" s="15"/>
    </row>
    <row r="41" spans="1:8" ht="13.50" thickBot="1" customHeight="1">
      <c r="A41" s="19"/>
      <c r="B41" s="19"/>
      <c r="C41" s="20" t="s">
        <v>93</v>
      </c>
      <c r="D41" s="20"/>
      <c r="E41" s="19" t="s">
        <v>94</v>
      </c>
      <c r="F41" s="13">
        <v>2</v>
      </c>
      <c r="G41" s="14">
        <f ca="1">ROUND(SUM(INDIRECT(ADDRESS(ROW()+(-2), COLUMN()+(1), 1)),INDIRECT(ADDRESS(ROW()+(-12), COLUMN()+(1), 1)),INDIRECT(ADDRESS(ROW()+(-15), COLUMN()+(1), 1))), 2)</f>
        <v>737.07</v>
      </c>
      <c r="H41" s="14">
        <f ca="1">ROUND(INDIRECT(ADDRESS(ROW()+(0), COLUMN()+(-2), 1))*INDIRECT(ADDRESS(ROW()+(0), COLUMN()+(-1), 1))/100, 2)</f>
        <v>14.74</v>
      </c>
    </row>
    <row r="42" spans="1:8" ht="13.50" thickBot="1" customHeight="1">
      <c r="A42" s="21" t="s">
        <v>95</v>
      </c>
      <c r="B42" s="21"/>
      <c r="C42" s="22"/>
      <c r="D42" s="22"/>
      <c r="E42" s="23"/>
      <c r="F42" s="24" t="s">
        <v>96</v>
      </c>
      <c r="G42" s="25"/>
      <c r="H42" s="26">
        <f ca="1">ROUND(SUM(INDIRECT(ADDRESS(ROW()+(-1), COLUMN()+(0), 1)),INDIRECT(ADDRESS(ROW()+(-3), COLUMN()+(0), 1)),INDIRECT(ADDRESS(ROW()+(-13), COLUMN()+(0), 1)),INDIRECT(ADDRESS(ROW()+(-16), COLUMN()+(0), 1))), 2)</f>
        <v>751.81</v>
      </c>
    </row>
  </sheetData>
  <mergeCells count="8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F39:G39"/>
    <mergeCell ref="A40:B40"/>
    <mergeCell ref="C40:D40"/>
    <mergeCell ref="E40:F40"/>
    <mergeCell ref="A41:B41"/>
    <mergeCell ref="C41:D41"/>
    <mergeCell ref="A42:E42"/>
    <mergeCell ref="F42:G42"/>
  </mergeCells>
  <pageMargins left="0.147638" right="0.147638" top="0.206693" bottom="0.206693" header="0.0" footer="0.0"/>
  <pageSetup paperSize="9" orientation="portrait"/>
  <rowBreaks count="0" manualBreakCount="0">
    </rowBreaks>
</worksheet>
</file>