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<sst xmlns="http://schemas.openxmlformats.org/spreadsheetml/2006/main" count="49" uniqueCount="49">
  <si>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</si>
  <si>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CPI070</t>
  </si>
  <si>
    <t xml:space="preserve">m</t>
  </si>
  <si>
    <t xml:space="preserve">Pilote barrenado sin ademe.</t>
  </si>
  <si>
    <r>
      <rPr>
        <sz val="8.25"/>
        <color rgb="FF000000"/>
        <rFont val="Arial"/>
        <family val="2"/>
      </rPr>
      <t xml:space="preserve">Pilote de cimentación de concreto reforzado de 35 cm de diámetro, para grupo de pilotes, de hasta 15 m de profundidad. Ejecutado por barrenado de tierras, en terreno de menos de 25 kg/cm² de resistencia, mediante sistema mecánico, sin entibación y posterior fundido continuo del pilote. Realizado con concreto f'c=210 kg/cm² (3000 psi), clase de exposición F0 S0 P0 C0, tamaño máximo del agregado 12,5 mm (1/2"), consistencia fluida, premezclado, y fundido con descarga directa a través de tubo Tremie, y acero Grado 60 (fy=4200 kg/cm²), con una cuantía aproximada de 5,6 kg/m. Incluso alambre de atar y separadores. El precio incluye el transporte, la instalación, el montaje y el desmontaje del equipo mecánico,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</si>
  <si>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</si>
  <si>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</si>
  <si>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</si>
  <si>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</si>
  <si>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</si>
  <si>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</si>
  <si>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</si>
  <si>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</si>
  <si>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</si>
  <si>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</si>
  <si>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</si>
  <si>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</si>
  <si>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</si>
  <si>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</si>
  <si>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</si>
  <si>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</si>
  <si>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mt10haf050Gba</t>
  </si>
  <si>
    <t xml:space="preserve">m³</t>
  </si>
  <si>
    <t xml:space="preserve">Concreto f'c=210 kg/cm² (3000 psi), clase de exposición F0 S0 P0 C0, tamaño máximo del agregado 12,5 mm (1/2"), consistencia fluida, premezclado, según ACI 318.</t>
  </si>
  <si>
    <t xml:space="preserve">Subtotal materiales:</t>
  </si>
  <si>
    <t xml:space="preserve">Equipo y herramienta</t>
  </si>
  <si>
    <t xml:space="preserve">mq03pii107a</t>
  </si>
  <si>
    <t xml:space="preserve">h</t>
  </si>
  <si>
    <t xml:space="preserve">Equipo completo para perforación de pilote barrenado sin ademe.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</si>
  <si>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</si>
  <si>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</si>
  <si>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</si>
  <si>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</si>
  <si>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</si>
  <si>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</si>
  <si>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</si>
  <si>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</si>
  <si>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</si>
  <si>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</si>
  <si>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</si>
  <si>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</si>
  <si>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</si>
  <si>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</si>
  <si>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</si>
  <si>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</si>
  <si>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</si>
  <si>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</si>
  <si>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9,41Q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</si>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</sst>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1.36" customWidth="1"/>
    <col min="4" max="4" width="7.65" customWidth="1"/>
    <col min="5" max="5" width="66.30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0.81</v>
      </c>
      <c r="H10" s="12">
        <f ca="1">ROUND(INDIRECT(ADDRESS(ROW()+(0), COLUMN()+(-2), 1))*INDIRECT(ADDRESS(ROW()+(0), COLUMN()+(-1), 1)), 2)</f>
        <v>2.43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5.88</v>
      </c>
      <c r="G11" s="12">
        <v>7.65</v>
      </c>
      <c r="H11" s="12">
        <f ca="1">ROUND(INDIRECT(ADDRESS(ROW()+(0), COLUMN()+(-2), 1))*INDIRECT(ADDRESS(ROW()+(0), COLUMN()+(-1), 1)), 2)</f>
        <v>44.98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0.039</v>
      </c>
      <c r="G12" s="12">
        <v>11.98</v>
      </c>
      <c r="H12" s="12">
        <f ca="1">ROUND(INDIRECT(ADDRESS(ROW()+(0), COLUMN()+(-2), 1))*INDIRECT(ADDRESS(ROW()+(0), COLUMN()+(-1), 1)), 2)</f>
        <v>0.47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0.11</v>
      </c>
      <c r="G13" s="14">
        <v>1438.9</v>
      </c>
      <c r="H13" s="14">
        <f ca="1">ROUND(INDIRECT(ADDRESS(ROW()+(0), COLUMN()+(-2), 1))*INDIRECT(ADDRESS(ROW()+(0), COLUMN()+(-1), 1)), 2)</f>
        <v>158.28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206.16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0.125</v>
      </c>
      <c r="G16" s="14">
        <v>1861.05</v>
      </c>
      <c r="H16" s="14">
        <f ca="1">ROUND(INDIRECT(ADDRESS(ROW()+(0), COLUMN()+(-2), 1))*INDIRECT(ADDRESS(ROW()+(0), COLUMN()+(-1), 1)), 2)</f>
        <v>232.63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232.63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0.043</v>
      </c>
      <c r="G19" s="12">
        <v>67.51</v>
      </c>
      <c r="H19" s="12">
        <f ca="1">ROUND(INDIRECT(ADDRESS(ROW()+(0), COLUMN()+(-2), 1))*INDIRECT(ADDRESS(ROW()+(0), COLUMN()+(-1), 1)), 2)</f>
        <v>2.9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0.061</v>
      </c>
      <c r="G20" s="12">
        <v>50.43</v>
      </c>
      <c r="H20" s="12">
        <f ca="1">ROUND(INDIRECT(ADDRESS(ROW()+(0), COLUMN()+(-2), 1))*INDIRECT(ADDRESS(ROW()+(0), COLUMN()+(-1), 1)), 2)</f>
        <v>3.08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0.123</v>
      </c>
      <c r="G21" s="12">
        <v>67.51</v>
      </c>
      <c r="H21" s="12">
        <f ca="1">ROUND(INDIRECT(ADDRESS(ROW()+(0), COLUMN()+(-2), 1))*INDIRECT(ADDRESS(ROW()+(0), COLUMN()+(-1), 1)), 2)</f>
        <v>8.3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3">
        <v>0.166</v>
      </c>
      <c r="G22" s="14">
        <v>50.43</v>
      </c>
      <c r="H22" s="14">
        <f ca="1">ROUND(INDIRECT(ADDRESS(ROW()+(0), COLUMN()+(-2), 1))*INDIRECT(ADDRESS(ROW()+(0), COLUMN()+(-1), 1)), 2)</f>
        <v>8.37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22.65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45</v>
      </c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461.44</v>
      </c>
      <c r="H25" s="14">
        <f ca="1">ROUND(INDIRECT(ADDRESS(ROW()+(0), COLUMN()+(-2), 1))*INDIRECT(ADDRESS(ROW()+(0), COLUMN()+(-1), 1))/100, 2)</f>
        <v>9.23</v>
      </c>
    </row>
    <row r="26" spans="1:8" ht="13.50" thickBot="1" customHeight="1">
      <c r="A26" s="21" t="s">
        <v>47</v>
      </c>
      <c r="B26" s="21"/>
      <c r="C26" s="21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470.67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