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<sst xmlns="http://schemas.openxmlformats.org/spreadsheetml/2006/main" count="29" uniqueCount="29">
  <si>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</si>
  <si>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NAO030</t>
  </si>
  <si>
    <t xml:space="preserve">m²</t>
  </si>
  <si>
    <t xml:space="preserve">Aislamiento térmico entre montantes en trasdosado autoportante de placas.</t>
  </si>
  <si>
    <r>
      <rPr>
        <sz val="8.25"/>
        <color rgb="FF000000"/>
        <rFont val="Arial"/>
        <family val="2"/>
      </rPr>
      <t xml:space="preserve">Aislamiento térmico entre los montantes de la estructura portante del trasdosado autoportante de placas, formado por panel semirrígido de lana mineral, Geowall 37 "ISOVER", no revestido, de 40 mm de espesor, resistencia térmica 1,081 m²K/W, conductividad térmica 0,037 W/(mK), colocado entre los montantes de la estructura portante.</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</si>
  <si>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</si>
  <si>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</si>
  <si>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</si>
  <si>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</si>
  <si>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</si>
  <si>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</si>
  <si>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</si>
  <si>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mt16lri010bo</t>
  </si>
  <si>
    <t xml:space="preserve">m²</t>
  </si>
  <si>
    <t xml:space="preserve">Panel semirrígido de lana mineral, Geowall 37 "ISOVER", no revestido, de 40 mm de espesor, resistencia térmica 1,081 m²K/W, conductividad térmica 0,037 W/(mK), coeficiente de absorción acústica medio 0,7 para una frecuencia de 500 Hz y Euroclase A1 de reacción al fuego.</t>
  </si>
  <si>
    <t xml:space="preserve">Subtotal materiales:</t>
  </si>
  <si>
    <t xml:space="preserve">Mano de obra</t>
  </si>
  <si>
    <t xml:space="preserve">mo054</t>
  </si>
  <si>
    <t xml:space="preserve">h</t>
  </si>
  <si>
    <t xml:space="preserve">Montador de aislamientos.</t>
  </si>
  <si>
    <t xml:space="preserve">mo101</t>
  </si>
  <si>
    <t xml:space="preserve">h</t>
  </si>
  <si>
    <t xml:space="preserve">Ayudante de montador de aislamientos.</t>
  </si>
  <si>
    <t xml:space="preserve">Subtotal mano de obra:</t>
  </si>
  <si>
    <t xml:space="preserve">Herramienta menor</t>
  </si>
  <si>
    <t xml:space="preserve">%</t>
  </si>
  <si>
    <t xml:space="preserve">Herramienta menor</t>
  </si>
  <si>
    <t xml:space="preserve">Coste de mantenimiento decenal: 0,75Q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</si>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</sst>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3.40" customWidth="1"/>
    <col min="3" max="3" width="2.89" customWidth="1"/>
    <col min="4" max="4" width="4.76" customWidth="1"/>
    <col min="5" max="5" width="76.16" customWidth="1"/>
    <col min="6" max="6" width="12.41" customWidth="1"/>
    <col min="7" max="7" width="11.56"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0" t="s">
        <v>13</v>
      </c>
      <c r="D10" s="10"/>
      <c r="E10" s="1" t="s">
        <v>14</v>
      </c>
      <c r="F10" s="12">
        <v>1.05</v>
      </c>
      <c r="G10" s="14">
        <v>36.55</v>
      </c>
      <c r="H10" s="14">
        <f ca="1">ROUND(INDIRECT(ADDRESS(ROW()+(0), COLUMN()+(-2), 1))*INDIRECT(ADDRESS(ROW()+(0), COLUMN()+(-1), 1)), 2)</f>
        <v>38.38</v>
      </c>
    </row>
    <row r="11" spans="1:8" ht="13.50" thickBot="1" customHeight="1">
      <c r="A11" s="15"/>
      <c r="B11" s="15"/>
      <c r="C11" s="15"/>
      <c r="D11" s="15"/>
      <c r="E11" s="15"/>
      <c r="F11" s="9" t="s">
        <v>15</v>
      </c>
      <c r="G11" s="9"/>
      <c r="H11" s="17">
        <f ca="1">ROUND(SUM(INDIRECT(ADDRESS(ROW()+(-1), COLUMN()+(0), 1))), 2)</f>
        <v>38.38</v>
      </c>
    </row>
    <row r="12" spans="1:8" ht="13.50" thickBot="1" customHeight="1">
      <c r="A12" s="15">
        <v>2</v>
      </c>
      <c r="B12" s="15"/>
      <c r="C12" s="15"/>
      <c r="D12" s="15"/>
      <c r="E12" s="18" t="s">
        <v>16</v>
      </c>
      <c r="F12" s="18"/>
      <c r="G12" s="15"/>
      <c r="H12" s="15"/>
    </row>
    <row r="13" spans="1:8" ht="13.50" thickBot="1" customHeight="1">
      <c r="A13" s="1" t="s">
        <v>17</v>
      </c>
      <c r="B13" s="1"/>
      <c r="C13" s="10" t="s">
        <v>18</v>
      </c>
      <c r="D13" s="10"/>
      <c r="E13" s="1" t="s">
        <v>19</v>
      </c>
      <c r="F13" s="11">
        <v>0.119</v>
      </c>
      <c r="G13" s="13">
        <v>66.67</v>
      </c>
      <c r="H13" s="13">
        <f ca="1">ROUND(INDIRECT(ADDRESS(ROW()+(0), COLUMN()+(-2), 1))*INDIRECT(ADDRESS(ROW()+(0), COLUMN()+(-1), 1)), 2)</f>
        <v>7.93</v>
      </c>
    </row>
    <row r="14" spans="1:8" ht="13.50" thickBot="1" customHeight="1">
      <c r="A14" s="1" t="s">
        <v>20</v>
      </c>
      <c r="B14" s="1"/>
      <c r="C14" s="10" t="s">
        <v>21</v>
      </c>
      <c r="D14" s="10"/>
      <c r="E14" s="1" t="s">
        <v>22</v>
      </c>
      <c r="F14" s="12">
        <v>0.059</v>
      </c>
      <c r="G14" s="14">
        <v>48.49</v>
      </c>
      <c r="H14" s="14">
        <f ca="1">ROUND(INDIRECT(ADDRESS(ROW()+(0), COLUMN()+(-2), 1))*INDIRECT(ADDRESS(ROW()+(0), COLUMN()+(-1), 1)), 2)</f>
        <v>2.86</v>
      </c>
    </row>
    <row r="15" spans="1:8" ht="13.50" thickBot="1" customHeight="1">
      <c r="A15" s="15"/>
      <c r="B15" s="15"/>
      <c r="C15" s="15"/>
      <c r="D15" s="15"/>
      <c r="E15" s="15"/>
      <c r="F15" s="9" t="s">
        <v>23</v>
      </c>
      <c r="G15" s="9"/>
      <c r="H15" s="17">
        <f ca="1">ROUND(SUM(INDIRECT(ADDRESS(ROW()+(-1), COLUMN()+(0), 1)),INDIRECT(ADDRESS(ROW()+(-2), COLUMN()+(0), 1))), 2)</f>
        <v>10.79</v>
      </c>
    </row>
    <row r="16" spans="1:8" ht="13.50" thickBot="1" customHeight="1">
      <c r="A16" s="15">
        <v>3</v>
      </c>
      <c r="B16" s="15"/>
      <c r="C16" s="15"/>
      <c r="D16" s="15"/>
      <c r="E16" s="18" t="s">
        <v>24</v>
      </c>
      <c r="F16" s="18"/>
      <c r="G16" s="15"/>
      <c r="H16" s="15"/>
    </row>
    <row r="17" spans="1:8" ht="13.50" thickBot="1" customHeight="1">
      <c r="A17" s="19"/>
      <c r="B17" s="19"/>
      <c r="C17" s="20" t="s">
        <v>25</v>
      </c>
      <c r="D17" s="20"/>
      <c r="E17" s="19" t="s">
        <v>26</v>
      </c>
      <c r="F17" s="12">
        <v>2</v>
      </c>
      <c r="G17" s="14">
        <f ca="1">ROUND(SUM(INDIRECT(ADDRESS(ROW()+(-2), COLUMN()+(1), 1)),INDIRECT(ADDRESS(ROW()+(-6), COLUMN()+(1), 1))), 2)</f>
        <v>49.17</v>
      </c>
      <c r="H17" s="14">
        <f ca="1">ROUND(INDIRECT(ADDRESS(ROW()+(0), COLUMN()+(-2), 1))*INDIRECT(ADDRESS(ROW()+(0), COLUMN()+(-1), 1))/100, 2)</f>
        <v>0.98</v>
      </c>
    </row>
    <row r="18" spans="1:8" ht="13.50" thickBot="1" customHeight="1">
      <c r="A18" s="21" t="s">
        <v>27</v>
      </c>
      <c r="B18" s="21"/>
      <c r="C18" s="22"/>
      <c r="D18" s="22"/>
      <c r="E18" s="23"/>
      <c r="F18" s="24" t="s">
        <v>28</v>
      </c>
      <c r="G18" s="25"/>
      <c r="H18" s="26">
        <f ca="1">ROUND(SUM(INDIRECT(ADDRESS(ROW()+(-1), COLUMN()+(0), 1)),INDIRECT(ADDRESS(ROW()+(-3), COLUMN()+(0), 1)),INDIRECT(ADDRESS(ROW()+(-7), COLUMN()+(0), 1))), 2)</f>
        <v>50.15</v>
      </c>
    </row>
  </sheetData>
  <mergeCells count="31">
    <mergeCell ref="A1:H1"/>
    <mergeCell ref="B3:C3"/>
    <mergeCell ref="D3:H3"/>
    <mergeCell ref="A5:H5"/>
    <mergeCell ref="A8:B8"/>
    <mergeCell ref="C8:D8"/>
    <mergeCell ref="A9:B9"/>
    <mergeCell ref="C9:D9"/>
    <mergeCell ref="E9:F9"/>
    <mergeCell ref="A10:B10"/>
    <mergeCell ref="C10:D10"/>
    <mergeCell ref="A11:B11"/>
    <mergeCell ref="C11:D11"/>
    <mergeCell ref="F11:G11"/>
    <mergeCell ref="A12:B12"/>
    <mergeCell ref="C12:D12"/>
    <mergeCell ref="E12:F12"/>
    <mergeCell ref="A13:B13"/>
    <mergeCell ref="C13:D13"/>
    <mergeCell ref="A14:B14"/>
    <mergeCell ref="C14:D14"/>
    <mergeCell ref="A15:B15"/>
    <mergeCell ref="C15:D15"/>
    <mergeCell ref="F15:G15"/>
    <mergeCell ref="A16:B16"/>
    <mergeCell ref="C16:D16"/>
    <mergeCell ref="E16:F16"/>
    <mergeCell ref="A17:B17"/>
    <mergeCell ref="C17:D17"/>
    <mergeCell ref="A18:E18"/>
    <mergeCell ref="F18:G18"/>
  </mergeCells>
  <pageMargins left="0.147638" right="0.147638" top="0.206693" bottom="0.206693" header="0.0" footer="0.0"/>
  <pageSetup paperSize="9" orientation="portrait"/>
  <rowBreaks count="0" manualBreakCount="0">
    </rowBreaks>
</worksheet>
</file>