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<sst xmlns="http://schemas.openxmlformats.org/spreadsheetml/2006/main" count="86" uniqueCount="86">
  <si>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</si>
  <si>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EMF040</t>
  </si>
  <si>
    <t xml:space="preserve">m²</t>
  </si>
  <si>
    <t xml:space="preserve">Losa de viguetas de madera y entrevigado con alfarjías y ladrillos cerámicos colocados por tabla.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</si>
  <si>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 colocadas mediante apoyo sobre elemento estructural; entrevigado compuesto de alfarjías de madera aserrada de pino, de 70x30 mm de sección, con acabado cepillado, sobre las que apoya un tablero de ladrillos cerámicos a la vista macizos de elaboración manual, tipo tejar, color rojo, 24x11,5x3,5 cm, colocados por tabla; y electromalla tipo 6x6 10/10 de acero Grado 70, con barras separadas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</si>
  <si>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</si>
  <si>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</si>
  <si>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</si>
  <si>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</si>
  <si>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</si>
  <si>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</si>
  <si>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</si>
  <si>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</si>
  <si>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</si>
  <si>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</si>
  <si>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</si>
  <si>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</si>
  <si>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</si>
  <si>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</si>
  <si>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</si>
  <si>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</si>
  <si>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</si>
  <si>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</si>
  <si>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</si>
  <si>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</si>
  <si>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</si>
  <si>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</si>
  <si>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mt07mee101fc</t>
  </si>
  <si>
    <t xml:space="preserve">m³</t>
  </si>
  <si>
    <t xml:space="preserve">Madera aserrada de pino para alfarjías, de hasta 5 m de longitud, de 70x30 mm de sección, con acabado cepillado.</t>
  </si>
  <si>
    <t xml:space="preserve">mt05mte010a</t>
  </si>
  <si>
    <t xml:space="preserve">Ud</t>
  </si>
  <si>
    <t xml:space="preserve">Ladrillo cerámico a la vista macizo de elaboración manual (tejar), color rojo, 24x11,5x3,5 cm, densidad 1850 kg/m³.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</si>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</sst>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4446.34</v>
      </c>
      <c r="G13" s="12">
        <f ca="1">ROUND(INDIRECT(ADDRESS(ROW()+(0), COLUMN()+(-2), 1))*INDIRECT(ADDRESS(ROW()+(0), COLUMN()+(-1), 1)), 2)</f>
        <v>44.46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0.76</v>
      </c>
      <c r="G14" s="12">
        <f ca="1">ROUND(INDIRECT(ADDRESS(ROW()+(0), COLUMN()+(-2), 1))*INDIRECT(ADDRESS(ROW()+(0), COLUMN()+(-1), 1)), 2)</f>
        <v>3.04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0.009</v>
      </c>
      <c r="F15" s="12">
        <v>4446.34</v>
      </c>
      <c r="G15" s="12">
        <f ca="1">ROUND(INDIRECT(ADDRESS(ROW()+(0), COLUMN()+(-2), 1))*INDIRECT(ADDRESS(ROW()+(0), COLUMN()+(-1), 1)), 2)</f>
        <v>40.02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37.8</v>
      </c>
      <c r="F16" s="12">
        <v>5.33</v>
      </c>
      <c r="G16" s="12">
        <f ca="1">ROUND(INDIRECT(ADDRESS(ROW()+(0), COLUMN()+(-2), 1))*INDIRECT(ADDRESS(ROW()+(0), COLUMN()+(-1), 1)), 2)</f>
        <v>201.47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0.005</v>
      </c>
      <c r="F17" s="12">
        <v>412.79</v>
      </c>
      <c r="G17" s="12">
        <f ca="1">ROUND(INDIRECT(ADDRESS(ROW()+(0), COLUMN()+(-2), 1))*INDIRECT(ADDRESS(ROW()+(0), COLUMN()+(-1), 1)), 2)</f>
        <v>2.06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0.71</v>
      </c>
      <c r="G18" s="12">
        <f ca="1">ROUND(INDIRECT(ADDRESS(ROW()+(0), COLUMN()+(-2), 1))*INDIRECT(ADDRESS(ROW()+(0), COLUMN()+(-1), 1)), 2)</f>
        <v>0.71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1.1</v>
      </c>
      <c r="F19" s="12">
        <v>6.83</v>
      </c>
      <c r="G19" s="12">
        <f ca="1">ROUND(INDIRECT(ADDRESS(ROW()+(0), COLUMN()+(-2), 1))*INDIRECT(ADDRESS(ROW()+(0), COLUMN()+(-1), 1)), 2)</f>
        <v>7.51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0.017</v>
      </c>
      <c r="F20" s="12">
        <v>11.98</v>
      </c>
      <c r="G20" s="12">
        <f ca="1">ROUND(INDIRECT(ADDRESS(ROW()+(0), COLUMN()+(-2), 1))*INDIRECT(ADDRESS(ROW()+(0), COLUMN()+(-1), 1)), 2)</f>
        <v>0.2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0.042</v>
      </c>
      <c r="F21" s="14">
        <v>1645.33</v>
      </c>
      <c r="G21" s="14">
        <f ca="1">ROUND(INDIRECT(ADDRESS(ROW()+(0), COLUMN()+(-2), 1))*INDIRECT(ADDRESS(ROW()+(0), COLUMN()+(-1), 1)), 2)</f>
        <v>69.1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373.26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0.071</v>
      </c>
      <c r="F24" s="12">
        <v>67.51</v>
      </c>
      <c r="G24" s="12">
        <f ca="1">ROUND(INDIRECT(ADDRESS(ROW()+(0), COLUMN()+(-2), 1))*INDIRECT(ADDRESS(ROW()+(0), COLUMN()+(-1), 1)), 2)</f>
        <v>4.79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0.035</v>
      </c>
      <c r="F25" s="12">
        <v>50.43</v>
      </c>
      <c r="G25" s="12">
        <f ca="1">ROUND(INDIRECT(ADDRESS(ROW()+(0), COLUMN()+(-2), 1))*INDIRECT(ADDRESS(ROW()+(0), COLUMN()+(-1), 1)), 2)</f>
        <v>1.77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1.006</v>
      </c>
      <c r="F26" s="12">
        <v>64.87</v>
      </c>
      <c r="G26" s="12">
        <f ca="1">ROUND(INDIRECT(ADDRESS(ROW()+(0), COLUMN()+(-2), 1))*INDIRECT(ADDRESS(ROW()+(0), COLUMN()+(-1), 1)), 2)</f>
        <v>65.26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0.63</v>
      </c>
      <c r="F27" s="12">
        <v>46.72</v>
      </c>
      <c r="G27" s="12">
        <f ca="1">ROUND(INDIRECT(ADDRESS(ROW()+(0), COLUMN()+(-2), 1))*INDIRECT(ADDRESS(ROW()+(0), COLUMN()+(-1), 1)), 2)</f>
        <v>29.43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0.135</v>
      </c>
      <c r="F28" s="12">
        <v>67.51</v>
      </c>
      <c r="G28" s="12">
        <f ca="1">ROUND(INDIRECT(ADDRESS(ROW()+(0), COLUMN()+(-2), 1))*INDIRECT(ADDRESS(ROW()+(0), COLUMN()+(-1), 1)), 2)</f>
        <v>9.11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0.135</v>
      </c>
      <c r="F29" s="12">
        <v>50.43</v>
      </c>
      <c r="G29" s="12">
        <f ca="1">ROUND(INDIRECT(ADDRESS(ROW()+(0), COLUMN()+(-2), 1))*INDIRECT(ADDRESS(ROW()+(0), COLUMN()+(-1), 1)), 2)</f>
        <v>6.81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67.51</v>
      </c>
      <c r="G30" s="12">
        <f ca="1">ROUND(INDIRECT(ADDRESS(ROW()+(0), COLUMN()+(-2), 1))*INDIRECT(ADDRESS(ROW()+(0), COLUMN()+(-1), 1)), 2)</f>
        <v>2.03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50.43</v>
      </c>
      <c r="G31" s="12">
        <f ca="1">ROUND(INDIRECT(ADDRESS(ROW()+(0), COLUMN()+(-2), 1))*INDIRECT(ADDRESS(ROW()+(0), COLUMN()+(-1), 1)), 2)</f>
        <v>1.51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67.51</v>
      </c>
      <c r="G32" s="12">
        <f ca="1">ROUND(INDIRECT(ADDRESS(ROW()+(0), COLUMN()+(-2), 1))*INDIRECT(ADDRESS(ROW()+(0), COLUMN()+(-1), 1)), 2)</f>
        <v>0.74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0.046</v>
      </c>
      <c r="F33" s="14">
        <v>50.43</v>
      </c>
      <c r="G33" s="14">
        <f ca="1">ROUND(INDIRECT(ADDRESS(ROW()+(0), COLUMN()+(-2), 1))*INDIRECT(ADDRESS(ROW()+(0), COLUMN()+(-1), 1)), 2)</f>
        <v>2.32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123.77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1)),INDIRECT(ADDRESS(ROW()+(-14), COLUMN()+(1), 1))), 2)</f>
        <v>497.03</v>
      </c>
      <c r="G36" s="14">
        <f ca="1">ROUND(INDIRECT(ADDRESS(ROW()+(0), COLUMN()+(-2), 1))*INDIRECT(ADDRESS(ROW()+(0), COLUMN()+(-1), 1))/100, 2)</f>
        <v>9.94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1)),INDIRECT(ADDRESS(ROW()+(-15), COLUMN()+(0), 1))), 2)</f>
        <v>506.97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