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<sst xmlns="http://schemas.openxmlformats.org/spreadsheetml/2006/main" count="44" uniqueCount="44">
  <si>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</si>
  <si>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NIQ100</t>
  </si>
  <si>
    <t xml:space="preserve">m²</t>
  </si>
  <si>
    <t xml:space="preserve">Reparación de impermeabilización de cubiertas planas. Sistema Dry80 "REVESTECH".</t>
  </si>
  <si>
    <r>
      <rPr>
        <sz val="8.25"/>
        <color rgb="FF000000"/>
        <rFont val="Arial"/>
        <family val="2"/>
      </rPr>
      <t xml:space="preserve">Reparación de impermeabilización de cubiertas planas. Sistema Dry80 "REVESTECH", formado por membrana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deformable y tixotrópico, C2 TE S1 extendido con llana dentada. Incluso piezas especiales "REVESTECH" para la resolución de ángulos internos Dry Cornerin y externos Dry Cornerout, resolución de uniones con banda Dry Banda 13x30, banda perimetral para la resolución de encuentros con paramentos y adhesivo Seal Plus para el sellado de juntas.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</si>
  <si>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</si>
  <si>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</si>
  <si>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</si>
  <si>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</si>
  <si>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</si>
  <si>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</si>
  <si>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</si>
  <si>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</si>
  <si>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</si>
  <si>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</si>
  <si>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mt15rev010F</t>
  </si>
  <si>
    <t xml:space="preserve">m²</t>
  </si>
  <si>
    <t xml:space="preserve">Membrana impermeabilizante flexible tipo EVAC, Dry80 30 "REVESTECH", compuesta de una doble hoja de poliolefina termoplástica con acetato de vinil etileno, con ambas caras revestidas de fibras de poliéster no tejidas, de 0,8 mm de espesor y 625 g/m², suministrada en rollos de 1,5 m de ancho y 30 m de longitud.</t>
  </si>
  <si>
    <t xml:space="preserve">mt15rev170c</t>
  </si>
  <si>
    <t xml:space="preserve">kg</t>
  </si>
  <si>
    <t xml:space="preserve">Adhesivo a base de poliuretano, Seal Plus "REVESTECH", color marrón, para el sellado de juntas.</t>
  </si>
  <si>
    <t xml:space="preserve">mt15rev058B</t>
  </si>
  <si>
    <t xml:space="preserve">m</t>
  </si>
  <si>
    <t xml:space="preserve">Banda de refuerzo para membrana impermeabilizante flexible tipo EVAC, Dry Banda 13x30 "REVESTECH", de 127 mm de ancho, compuesta de una doble hoja de poliolefina termoplástica con acetato de vinil etileno, con ambas caras revestidas de fibras de poliéster no tejidas, de 0,52 mm de espesor y 335 g/m².</t>
  </si>
  <si>
    <t xml:space="preserve">mt15rev055b</t>
  </si>
  <si>
    <t xml:space="preserve">Ud</t>
  </si>
  <si>
    <t xml:space="preserve">Complemento para refuerzo de puntos singulares en tratamientos impermeabilizantes mediante piezas para la resolución de ángulos internos, Dry Cornerin "REVESTECH".</t>
  </si>
  <si>
    <t xml:space="preserve">mt15rev056b</t>
  </si>
  <si>
    <t xml:space="preserve">Ud</t>
  </si>
  <si>
    <t xml:space="preserve">Complemento para refuerzo de puntos singulares en tratamientos impermeabilizantes mediante piezas para la resolución de ángulos externos, Dry Cornerout "REVESTECH".</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</si>
  <si>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</si>
  <si>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</si>
  <si>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</si>
  <si>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</si>
  <si>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</si>
  <si>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</si>
  <si>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</si>
  <si>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</si>
  <si>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</si>
  <si>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</si>
  <si>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</si>
  <si>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</si>
  <si>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6,90Q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</si>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</sst>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3.7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6.4</v>
      </c>
      <c r="H10" s="12">
        <f ca="1">ROUND(INDIRECT(ADDRESS(ROW()+(0), COLUMN()+(-2), 1))*INDIRECT(ADDRESS(ROW()+(0), COLUMN()+(-1), 1)), 2)</f>
        <v>3.84</v>
      </c>
    </row>
    <row r="11" spans="1:8" ht="45.00" thickBot="1" customHeight="1">
      <c r="A11" s="1" t="s">
        <v>15</v>
      </c>
      <c r="B11" s="1"/>
      <c r="C11" s="10" t="s">
        <v>16</v>
      </c>
      <c r="D11" s="10"/>
      <c r="E11" s="1" t="s">
        <v>17</v>
      </c>
      <c r="F11" s="11">
        <v>1.1</v>
      </c>
      <c r="G11" s="12">
        <v>155.42</v>
      </c>
      <c r="H11" s="12">
        <f ca="1">ROUND(INDIRECT(ADDRESS(ROW()+(0), COLUMN()+(-2), 1))*INDIRECT(ADDRESS(ROW()+(0), COLUMN()+(-1), 1)), 2)</f>
        <v>170.96</v>
      </c>
    </row>
    <row r="12" spans="1:8" ht="24.00" thickBot="1" customHeight="1">
      <c r="A12" s="1" t="s">
        <v>18</v>
      </c>
      <c r="B12" s="1"/>
      <c r="C12" s="10" t="s">
        <v>19</v>
      </c>
      <c r="D12" s="10"/>
      <c r="E12" s="1" t="s">
        <v>20</v>
      </c>
      <c r="F12" s="11">
        <v>0.05</v>
      </c>
      <c r="G12" s="12">
        <v>196.58</v>
      </c>
      <c r="H12" s="12">
        <f ca="1">ROUND(INDIRECT(ADDRESS(ROW()+(0), COLUMN()+(-2), 1))*INDIRECT(ADDRESS(ROW()+(0), COLUMN()+(-1), 1)), 2)</f>
        <v>9.83</v>
      </c>
    </row>
    <row r="13" spans="1:8" ht="45.00" thickBot="1" customHeight="1">
      <c r="A13" s="1" t="s">
        <v>21</v>
      </c>
      <c r="B13" s="1"/>
      <c r="C13" s="10" t="s">
        <v>22</v>
      </c>
      <c r="D13" s="10"/>
      <c r="E13" s="1" t="s">
        <v>23</v>
      </c>
      <c r="F13" s="11">
        <v>0.25</v>
      </c>
      <c r="G13" s="12">
        <v>35.53</v>
      </c>
      <c r="H13" s="12">
        <f ca="1">ROUND(INDIRECT(ADDRESS(ROW()+(0), COLUMN()+(-2), 1))*INDIRECT(ADDRESS(ROW()+(0), COLUMN()+(-1), 1)), 2)</f>
        <v>8.88</v>
      </c>
    </row>
    <row r="14" spans="1:8" ht="24.00" thickBot="1" customHeight="1">
      <c r="A14" s="1" t="s">
        <v>24</v>
      </c>
      <c r="B14" s="1"/>
      <c r="C14" s="10" t="s">
        <v>25</v>
      </c>
      <c r="D14" s="10"/>
      <c r="E14" s="1" t="s">
        <v>26</v>
      </c>
      <c r="F14" s="11">
        <v>0.2</v>
      </c>
      <c r="G14" s="12">
        <v>83.29</v>
      </c>
      <c r="H14" s="12">
        <f ca="1">ROUND(INDIRECT(ADDRESS(ROW()+(0), COLUMN()+(-2), 1))*INDIRECT(ADDRESS(ROW()+(0), COLUMN()+(-1), 1)), 2)</f>
        <v>16.66</v>
      </c>
    </row>
    <row r="15" spans="1:8" ht="24.00" thickBot="1" customHeight="1">
      <c r="A15" s="1" t="s">
        <v>27</v>
      </c>
      <c r="B15" s="1"/>
      <c r="C15" s="10" t="s">
        <v>28</v>
      </c>
      <c r="D15" s="10"/>
      <c r="E15" s="1" t="s">
        <v>29</v>
      </c>
      <c r="F15" s="13">
        <v>0.1</v>
      </c>
      <c r="G15" s="14">
        <v>89.69</v>
      </c>
      <c r="H15" s="14">
        <f ca="1">ROUND(INDIRECT(ADDRESS(ROW()+(0), COLUMN()+(-2), 1))*INDIRECT(ADDRESS(ROW()+(0), COLUMN()+(-1), 1)), 2)</f>
        <v>8.97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219.14</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0.362</v>
      </c>
      <c r="G18" s="12">
        <v>64.87</v>
      </c>
      <c r="H18" s="12">
        <f ca="1">ROUND(INDIRECT(ADDRESS(ROW()+(0), COLUMN()+(-2), 1))*INDIRECT(ADDRESS(ROW()+(0), COLUMN()+(-1), 1)), 2)</f>
        <v>23.48</v>
      </c>
    </row>
    <row r="19" spans="1:8" ht="13.50" thickBot="1" customHeight="1">
      <c r="A19" s="1" t="s">
        <v>35</v>
      </c>
      <c r="B19" s="1"/>
      <c r="C19" s="10" t="s">
        <v>36</v>
      </c>
      <c r="D19" s="10"/>
      <c r="E19" s="1" t="s">
        <v>37</v>
      </c>
      <c r="F19" s="13">
        <v>0.362</v>
      </c>
      <c r="G19" s="14">
        <v>48.49</v>
      </c>
      <c r="H19" s="14">
        <f ca="1">ROUND(INDIRECT(ADDRESS(ROW()+(0), COLUMN()+(-2), 1))*INDIRECT(ADDRESS(ROW()+(0), COLUMN()+(-1), 1)), 2)</f>
        <v>17.55</v>
      </c>
    </row>
    <row r="20" spans="1:8" ht="13.50" thickBot="1" customHeight="1">
      <c r="A20" s="15"/>
      <c r="B20" s="15"/>
      <c r="C20" s="15"/>
      <c r="D20" s="15"/>
      <c r="E20" s="15"/>
      <c r="F20" s="9" t="s">
        <v>38</v>
      </c>
      <c r="G20" s="9"/>
      <c r="H20" s="17">
        <f ca="1">ROUND(SUM(INDIRECT(ADDRESS(ROW()+(-1), COLUMN()+(0), 1)),INDIRECT(ADDRESS(ROW()+(-2), COLUMN()+(0), 1))), 2)</f>
        <v>41.03</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260.17</v>
      </c>
      <c r="H22" s="14">
        <f ca="1">ROUND(INDIRECT(ADDRESS(ROW()+(0), COLUMN()+(-2), 1))*INDIRECT(ADDRESS(ROW()+(0), COLUMN()+(-1), 1))/100, 2)</f>
        <v>5.2</v>
      </c>
    </row>
    <row r="23" spans="1:8" ht="13.50" thickBot="1" customHeight="1">
      <c r="A23" s="21" t="s">
        <v>42</v>
      </c>
      <c r="B23" s="21"/>
      <c r="C23" s="22"/>
      <c r="D23" s="22"/>
      <c r="E23" s="23"/>
      <c r="F23" s="24" t="s">
        <v>43</v>
      </c>
      <c r="G23" s="25"/>
      <c r="H23" s="26">
        <f ca="1">ROUND(SUM(INDIRECT(ADDRESS(ROW()+(-1), COLUMN()+(0), 1)),INDIRECT(ADDRESS(ROW()+(-3), COLUMN()+(0), 1)),INDIRECT(ADDRESS(ROW()+(-7), COLUMN()+(0), 1))), 2)</f>
        <v>265.37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