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<sst xmlns="http://schemas.openxmlformats.org/spreadsheetml/2006/main" count="32" uniqueCount="32">
  <si>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</si>
  <si>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XCM010</t>
  </si>
  <si>
    <t xml:space="preserve">Ud</t>
  </si>
  <si>
    <t xml:space="preserve">Prueba de perfil de aluminio para carpintería.</t>
  </si>
  <si>
    <r>
      <rPr>
        <sz val="8.25"/>
        <color rgb="FF000000"/>
        <rFont val="Arial"/>
        <family val="2"/>
      </rPr>
      <t xml:space="preserve">Prueba sobre una muestra de perfil de aluminio para carpintería, con determinación de: medidas y tolerancias (inercia del perfil), masa por unidad de superficie de la película de anodizado.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</si>
  <si>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</si>
  <si>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</si>
  <si>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</si>
  <si>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</si>
  <si>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</si>
  <si>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</si>
  <si>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</si>
  <si>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</si>
  <si>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</si>
  <si>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</si>
  <si>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mt49alc020</t>
  </si>
  <si>
    <t xml:space="preserve">Ud</t>
  </si>
  <si>
    <t xml:space="preserve">Toma en obra de muestras de elementos de carpintería de aluminio anodizado.</t>
  </si>
  <si>
    <t xml:space="preserve">mt49alc080</t>
  </si>
  <si>
    <t xml:space="preserve">Ud</t>
  </si>
  <si>
    <t xml:space="preserve">Prueba para determinar las medidas y tolerancias de un perfil de aluminio anodizado (inercia).</t>
  </si>
  <si>
    <t xml:space="preserve">mt49alc060</t>
  </si>
  <si>
    <t xml:space="preserve">Ud</t>
  </si>
  <si>
    <t xml:space="preserve">Prueba para determinar la masa por unidad de superficie de la película de anodizado.</t>
  </si>
  <si>
    <t xml:space="preserve">mt49alc030</t>
  </si>
  <si>
    <t xml:space="preserve">Ud</t>
  </si>
  <si>
    <t xml:space="preserve">Informe de resultados de las pruebas realizadas sobre una muestra de carpintería de aluminio anodizado.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</si>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</sst>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2.72" customWidth="1"/>
    <col min="3" max="3" width="3.40" customWidth="1"/>
    <col min="4" max="4" width="4.25" customWidth="1"/>
    <col min="5" max="5" width="77.52" customWidth="1"/>
    <col min="6" max="6" width="10.88" customWidth="1"/>
    <col min="7" max="7" width="11.0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6.08</v>
      </c>
      <c r="H10" s="12">
        <f ca="1">ROUND(INDIRECT(ADDRESS(ROW()+(0), COLUMN()+(-2), 1))*INDIRECT(ADDRESS(ROW()+(0), COLUMN()+(-1), 1)), 2)</f>
        <v>6.08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263.11</v>
      </c>
      <c r="H11" s="12">
        <f ca="1">ROUND(INDIRECT(ADDRESS(ROW()+(0), COLUMN()+(-2), 1))*INDIRECT(ADDRESS(ROW()+(0), COLUMN()+(-1), 1)), 2)</f>
        <v>263.11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589.24</v>
      </c>
      <c r="H12" s="12">
        <f ca="1">ROUND(INDIRECT(ADDRESS(ROW()+(0), COLUMN()+(-2), 1))*INDIRECT(ADDRESS(ROW()+(0), COLUMN()+(-1), 1)), 2)</f>
        <v>589.24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821.62</v>
      </c>
      <c r="H13" s="12">
        <f ca="1">ROUND(INDIRECT(ADDRESS(ROW()+(0), COLUMN()+(-2), 1))*INDIRECT(ADDRESS(ROW()+(0), COLUMN()+(-1), 1)), 2)</f>
        <v>821.62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789.32</v>
      </c>
      <c r="H14" s="14">
        <f ca="1">ROUND(INDIRECT(ADDRESS(ROW()+(0), COLUMN()+(-2), 1))*INDIRECT(ADDRESS(ROW()+(0), COLUMN()+(-1), 1)), 2)</f>
        <v>789.32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2469.37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9"/>
      <c r="B17" s="19"/>
      <c r="C17" s="20" t="s">
        <v>29</v>
      </c>
      <c r="D17" s="20"/>
      <c r="E17" s="19" t="s">
        <v>30</v>
      </c>
      <c r="F17" s="13">
        <v>2</v>
      </c>
      <c r="G17" s="14">
        <f ca="1">ROUND(SUM(INDIRECT(ADDRESS(ROW()+(-2), COLUMN()+(1), 1))), 2)</f>
        <v>2469.37</v>
      </c>
      <c r="H17" s="14">
        <f ca="1">ROUND(INDIRECT(ADDRESS(ROW()+(0), COLUMN()+(-2), 1))*INDIRECT(ADDRESS(ROW()+(0), COLUMN()+(-1), 1))/100, 2)</f>
        <v>49.39</v>
      </c>
    </row>
    <row r="18" spans="1:8" ht="13.50" thickBot="1" customHeight="1">
      <c r="A18" s="8"/>
      <c r="B18" s="8"/>
      <c r="C18" s="8"/>
      <c r="D18" s="8"/>
      <c r="E18" s="8"/>
      <c r="F18" s="21" t="s">
        <v>31</v>
      </c>
      <c r="G18" s="21"/>
      <c r="H18" s="22">
        <f ca="1">ROUND(SUM(INDIRECT(ADDRESS(ROW()+(-1), COLUMN()+(0), 1)),INDIRECT(ADDRESS(ROW()+(-3), COLUMN()+(0), 1))), 2)</f>
        <v>2518.76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