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<sst xmlns="http://schemas.openxmlformats.org/spreadsheetml/2006/main" count="50" uniqueCount="50">
  <si>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</si>
  <si>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UVT030</t>
  </si>
  <si>
    <t xml:space="preserve">m</t>
  </si>
  <si>
    <t xml:space="preserve">Vallado de parcela, de electromalla modular.</t>
  </si>
  <si>
    <r>
      <rPr>
        <sz val="8.25"/>
        <color rgb="FF000000"/>
        <rFont val="Arial"/>
        <family val="2"/>
      </rPr>
      <t xml:space="preserve">Vallado de parcela formado por paneles de electromalla con pliegues de refuerzo, de 200x50 mm de paso de malla, reducido a 50x50 mm en las zonas de pliegue, y 5 mm de diámetro, de 2,50x1,00 m, acabado galvanizado y plastificado en color blanco RAL 9010 y postes de perfil hueco de sección rectangular, de 60x40x2 mm, empotrados en muros de mampostería u concreto. Incluso mortero de cemento para recibido de los postes accesorios para la fijación de los paneles de electromalla modular a los postes metálicos. El precio no incluye el muro.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</si>
  <si>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</si>
  <si>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</si>
  <si>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</si>
  <si>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</si>
  <si>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</si>
  <si>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</si>
  <si>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</si>
  <si>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mt52vsm010c</t>
  </si>
  <si>
    <t xml:space="preserve">m</t>
  </si>
  <si>
    <t xml:space="preserve">Panel de electromalla con pliegues de refuerzo, de 200x50 mm de paso de malla, reducido a 50x50 mm en las zonas de pliegue, y 5 mm de diámetro, de 2,50x1,00 m, acabado galvanizado y plastificado en color blanco RAL 9010.</t>
  </si>
  <si>
    <t xml:space="preserve">mt52vpm030c</t>
  </si>
  <si>
    <t xml:space="preserve">Ud</t>
  </si>
  <si>
    <t xml:space="preserve">Poste de perfil hueco de acero de sección rectangular 60x40x2 mm, de 1 m de altura, acabado galvanizado y plastificado en color blanco RAL 9010.</t>
  </si>
  <si>
    <t xml:space="preserve">mt52vpm050</t>
  </si>
  <si>
    <t xml:space="preserve">Ud</t>
  </si>
  <si>
    <t xml:space="preserve">Accesorios para la fijación de los paneles de electromalla modular a los postes metálicos.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</si>
  <si>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</si>
  <si>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</si>
  <si>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</si>
  <si>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</si>
  <si>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</si>
  <si>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</si>
  <si>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mt08cem000q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</si>
  <si>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</si>
  <si>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</si>
  <si>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</si>
  <si>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</si>
  <si>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</si>
  <si>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Subtotal materiales:</t>
  </si>
  <si>
    <t xml:space="preserve">Mano de obra</t>
  </si>
  <si>
    <t xml:space="preserve">mo087</t>
  </si>
  <si>
    <t xml:space="preserve">h</t>
  </si>
  <si>
    <t xml:space="preserve">Ayudante de albañil de obra civil.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</si>
  <si>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</si>
  <si>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</si>
  <si>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</si>
  <si>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</si>
  <si>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</si>
  <si>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</si>
  <si>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</si>
  <si>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</si>
  <si>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</si>
  <si>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</si>
  <si>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149,88Q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</si>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</sst>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6.63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749.35</v>
      </c>
      <c r="H10" s="12">
        <f ca="1">ROUND(INDIRECT(ADDRESS(ROW()+(0), COLUMN()+(-2), 1))*INDIRECT(ADDRESS(ROW()+(0), COLUMN()+(-1), 1)), 2)</f>
        <v>749.35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</v>
      </c>
      <c r="G11" s="12">
        <v>201.19</v>
      </c>
      <c r="H11" s="12">
        <f ca="1">ROUND(INDIRECT(ADDRESS(ROW()+(0), COLUMN()+(-2), 1))*INDIRECT(ADDRESS(ROW()+(0), COLUMN()+(-1), 1)), 2)</f>
        <v>40.24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1.2</v>
      </c>
      <c r="G12" s="12">
        <v>32.01</v>
      </c>
      <c r="H12" s="12">
        <f ca="1">ROUND(INDIRECT(ADDRESS(ROW()+(0), COLUMN()+(-2), 1))*INDIRECT(ADDRESS(ROW()+(0), COLUMN()+(-1), 1)), 2)</f>
        <v>38.41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0.006</v>
      </c>
      <c r="G13" s="12">
        <v>11.92</v>
      </c>
      <c r="H13" s="12">
        <f ca="1">ROUND(INDIRECT(ADDRESS(ROW()+(0), COLUMN()+(-2), 1))*INDIRECT(ADDRESS(ROW()+(0), COLUMN()+(-1), 1)), 2)</f>
        <v>0.07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0.015</v>
      </c>
      <c r="G14" s="12">
        <v>162.52</v>
      </c>
      <c r="H14" s="12">
        <f ca="1">ROUND(INDIRECT(ADDRESS(ROW()+(0), COLUMN()+(-2), 1))*INDIRECT(ADDRESS(ROW()+(0), COLUMN()+(-1), 1)), 2)</f>
        <v>2.44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3.8</v>
      </c>
      <c r="G15" s="12">
        <v>2.09</v>
      </c>
      <c r="H15" s="12">
        <f ca="1">ROUND(INDIRECT(ADDRESS(ROW()+(0), COLUMN()+(-2), 1))*INDIRECT(ADDRESS(ROW()+(0), COLUMN()+(-1), 1)), 2)</f>
        <v>7.94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0.076</v>
      </c>
      <c r="G16" s="14">
        <v>9.54</v>
      </c>
      <c r="H16" s="14">
        <f ca="1">ROUND(INDIRECT(ADDRESS(ROW()+(0), COLUMN()+(-2), 1))*INDIRECT(ADDRESS(ROW()+(0), COLUMN()+(-1), 1)), 2)</f>
        <v>0.73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839.18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0.121</v>
      </c>
      <c r="G19" s="12">
        <v>44.16</v>
      </c>
      <c r="H19" s="12">
        <f ca="1">ROUND(INDIRECT(ADDRESS(ROW()+(0), COLUMN()+(-2), 1))*INDIRECT(ADDRESS(ROW()+(0), COLUMN()+(-1), 1)), 2)</f>
        <v>5.34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1">
        <v>0.109</v>
      </c>
      <c r="G20" s="12">
        <v>60.7</v>
      </c>
      <c r="H20" s="12">
        <f ca="1">ROUND(INDIRECT(ADDRESS(ROW()+(0), COLUMN()+(-2), 1))*INDIRECT(ADDRESS(ROW()+(0), COLUMN()+(-1), 1)), 2)</f>
        <v>6.62</v>
      </c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0.109</v>
      </c>
      <c r="G21" s="14">
        <v>44.16</v>
      </c>
      <c r="H21" s="14">
        <f ca="1">ROUND(INDIRECT(ADDRESS(ROW()+(0), COLUMN()+(-2), 1))*INDIRECT(ADDRESS(ROW()+(0), COLUMN()+(-1), 1)), 2)</f>
        <v>4.81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1)),INDIRECT(ADDRESS(ROW()+(-3), COLUMN()+(0), 1))), 2)</f>
        <v>16.77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20" t="s">
        <v>46</v>
      </c>
      <c r="D24" s="20"/>
      <c r="E24" s="19" t="s">
        <v>47</v>
      </c>
      <c r="F24" s="13">
        <v>3</v>
      </c>
      <c r="G24" s="14">
        <f ca="1">ROUND(SUM(INDIRECT(ADDRESS(ROW()+(-2), COLUMN()+(1), 1)),INDIRECT(ADDRESS(ROW()+(-7), COLUMN()+(1), 1))), 2)</f>
        <v>855.95</v>
      </c>
      <c r="H24" s="14">
        <f ca="1">ROUND(INDIRECT(ADDRESS(ROW()+(0), COLUMN()+(-2), 1))*INDIRECT(ADDRESS(ROW()+(0), COLUMN()+(-1), 1))/100, 2)</f>
        <v>25.68</v>
      </c>
    </row>
    <row r="25" spans="1:8" ht="13.50" thickBot="1" customHeight="1">
      <c r="A25" s="21" t="s">
        <v>48</v>
      </c>
      <c r="B25" s="21"/>
      <c r="C25" s="22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1)),INDIRECT(ADDRESS(ROW()+(-8), COLUMN()+(0), 1))), 2)</f>
        <v>881.63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