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<sst xmlns="http://schemas.openxmlformats.org/spreadsheetml/2006/main" count="41" uniqueCount="41">
  <si>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</si>
  <si>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URC010</t>
  </si>
  <si>
    <t xml:space="preserve">Ud</t>
  </si>
  <si>
    <t xml:space="preserve">Preinstalación de contador de riego.</t>
  </si>
  <si>
    <r>
      <rPr>
        <sz val="8.25"/>
        <color rgb="FF000000"/>
        <rFont val="Arial"/>
        <family val="2"/>
      </rPr>
      <t xml:space="preserve">Preinstalación de contador de riego de 1 1/4" DN 32 mm, colocado en hornacina, con dos llaves de corte de esfera. El precio no incluye el contador.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</si>
  <si>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</si>
  <si>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</si>
  <si>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</si>
  <si>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</si>
  <si>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</si>
  <si>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</si>
  <si>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</si>
  <si>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mt37sve010e</t>
  </si>
  <si>
    <t xml:space="preserve">Ud</t>
  </si>
  <si>
    <t xml:space="preserve">Válvula de esfera de latón niquelado para roscar de 1 1/4".</t>
  </si>
  <si>
    <t xml:space="preserve">mt37sgl010c</t>
  </si>
  <si>
    <t xml:space="preserve">Ud</t>
  </si>
  <si>
    <t xml:space="preserve">Grifo de purga de 25 mm.</t>
  </si>
  <si>
    <t xml:space="preserve">mt37svr010d</t>
  </si>
  <si>
    <t xml:space="preserve">Ud</t>
  </si>
  <si>
    <t xml:space="preserve">Válvula de retención de latón para roscar de 1 1/4".</t>
  </si>
  <si>
    <t xml:space="preserve">mt37aar010b</t>
  </si>
  <si>
    <t xml:space="preserve">Ud</t>
  </si>
  <si>
    <t xml:space="preserve">Marco y tapa de fundición dúctil de 40x40 cm, según Compañía Suministradora.</t>
  </si>
  <si>
    <t xml:space="preserve">mt37www010</t>
  </si>
  <si>
    <t xml:space="preserve">Ud</t>
  </si>
  <si>
    <t xml:space="preserve">Material auxiliar para instalaciones de plomería.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</si>
  <si>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</si>
  <si>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</si>
  <si>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</si>
  <si>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</si>
  <si>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Plomero.</t>
  </si>
  <si>
    <t xml:space="preserve">mo107</t>
  </si>
  <si>
    <t xml:space="preserve">h</t>
  </si>
  <si>
    <t xml:space="preserve">Ayudante de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</si>
  <si>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</si>
  <si>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</si>
  <si>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</si>
  <si>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</si>
  <si>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103,21Q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</si>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</sst>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9.18" customWidth="1"/>
    <col min="4" max="4" width="67.49" customWidth="1"/>
    <col min="5" max="5" width="13.09" customWidth="1"/>
    <col min="6" max="6" width="13.26" customWidth="1"/>
    <col min="7" max="7" width="11.2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2</v>
      </c>
      <c r="F10" s="12">
        <v>162.32</v>
      </c>
      <c r="G10" s="12">
        <f ca="1">ROUND(INDIRECT(ADDRESS(ROW()+(0), COLUMN()+(-2), 1))*INDIRECT(ADDRESS(ROW()+(0), COLUMN()+(-1), 1)), 2)</f>
        <v>324.64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64.23</v>
      </c>
      <c r="G11" s="12">
        <f ca="1">ROUND(INDIRECT(ADDRESS(ROW()+(0), COLUMN()+(-2), 1))*INDIRECT(ADDRESS(ROW()+(0), COLUMN()+(-1), 1)), 2)</f>
        <v>64.23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129.62</v>
      </c>
      <c r="G12" s="12">
        <f ca="1">ROUND(INDIRECT(ADDRESS(ROW()+(0), COLUMN()+(-2), 1))*INDIRECT(ADDRESS(ROW()+(0), COLUMN()+(-1), 1)), 2)</f>
        <v>129.62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1</v>
      </c>
      <c r="F13" s="12">
        <v>268.42</v>
      </c>
      <c r="G13" s="12">
        <f ca="1">ROUND(INDIRECT(ADDRESS(ROW()+(0), COLUMN()+(-2), 1))*INDIRECT(ADDRESS(ROW()+(0), COLUMN()+(-1), 1)), 2)</f>
        <v>268.42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3">
        <v>1</v>
      </c>
      <c r="F14" s="14">
        <v>13.54</v>
      </c>
      <c r="G14" s="14">
        <f ca="1">ROUND(INDIRECT(ADDRESS(ROW()+(0), COLUMN()+(-2), 1))*INDIRECT(ADDRESS(ROW()+(0), COLUMN()+(-1), 1)), 2)</f>
        <v>13.54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800.45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1.23</v>
      </c>
      <c r="F17" s="12">
        <v>60.7</v>
      </c>
      <c r="G17" s="12">
        <f ca="1">ROUND(INDIRECT(ADDRESS(ROW()+(0), COLUMN()+(-2), 1))*INDIRECT(ADDRESS(ROW()+(0), COLUMN()+(-1), 1)), 2)</f>
        <v>74.66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3">
        <v>0.615</v>
      </c>
      <c r="F18" s="14">
        <v>44.07</v>
      </c>
      <c r="G18" s="14">
        <f ca="1">ROUND(INDIRECT(ADDRESS(ROW()+(0), COLUMN()+(-2), 1))*INDIRECT(ADDRESS(ROW()+(0), COLUMN()+(-1), 1)), 2)</f>
        <v>27.1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1)),INDIRECT(ADDRESS(ROW()+(-2), COLUMN()+(0), 1))), 2)</f>
        <v>101.76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9"/>
      <c r="B21" s="19"/>
      <c r="C21" s="20" t="s">
        <v>37</v>
      </c>
      <c r="D21" s="19" t="s">
        <v>38</v>
      </c>
      <c r="E21" s="13">
        <v>4</v>
      </c>
      <c r="F21" s="14">
        <f ca="1">ROUND(SUM(INDIRECT(ADDRESS(ROW()+(-2), COLUMN()+(1), 1)),INDIRECT(ADDRESS(ROW()+(-6), COLUMN()+(1), 1))), 2)</f>
        <v>902.21</v>
      </c>
      <c r="G21" s="14">
        <f ca="1">ROUND(INDIRECT(ADDRESS(ROW()+(0), COLUMN()+(-2), 1))*INDIRECT(ADDRESS(ROW()+(0), COLUMN()+(-1), 1))/100, 2)</f>
        <v>36.09</v>
      </c>
    </row>
    <row r="22" spans="1:7" ht="13.50" thickBot="1" customHeight="1">
      <c r="A22" s="21" t="s">
        <v>39</v>
      </c>
      <c r="B22" s="21"/>
      <c r="C22" s="22"/>
      <c r="D22" s="23"/>
      <c r="E22" s="24" t="s">
        <v>40</v>
      </c>
      <c r="F22" s="25"/>
      <c r="G22" s="26">
        <f ca="1">ROUND(SUM(INDIRECT(ADDRESS(ROW()+(-1), COLUMN()+(0), 1)),INDIRECT(ADDRESS(ROW()+(-3), COLUMN()+(0), 1)),INDIRECT(ADDRESS(ROW()+(-7), COLUMN()+(0), 1))), 2)</f>
        <v>938.3</v>
      </c>
    </row>
  </sheetData>
  <mergeCells count="24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