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<sst xmlns="http://schemas.openxmlformats.org/spreadsheetml/2006/main" count="49" uniqueCount="49">
  <si>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</si>
  <si>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UNM010</t>
  </si>
  <si>
    <t xml:space="preserve">m³</t>
  </si>
  <si>
    <t xml:space="preserve">Muro de contención de mampostería.</t>
  </si>
  <si>
    <r>
      <rPr>
        <sz val="8.25"/>
        <color rgb="FF000000"/>
        <rFont val="Arial"/>
        <family val="2"/>
      </rPr>
      <t xml:space="preserve">Muro de contención de tierras de mampostería ordinaria de piedra granítica, a una cara vista, entre terrenos a distinto nivel, de hasta 3 m de altura, recibida con mortero de cemento confeccionado en obra, con 300 kg/m³ de cemento, color gris, dosificación 1:5, suministrado a granel. Incluso tubos de PVC para drenaje. El precio no incluye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</si>
  <si>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</si>
  <si>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</si>
  <si>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</si>
  <si>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</si>
  <si>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</si>
  <si>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</si>
  <si>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</si>
  <si>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mt08pmu010b</t>
  </si>
  <si>
    <t xml:space="preserve">m³</t>
  </si>
  <si>
    <t xml:space="preserve">Piedra granítica, para mampostería ordinaria.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</si>
  <si>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</si>
  <si>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</si>
  <si>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</si>
  <si>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</si>
  <si>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</si>
  <si>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</si>
  <si>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mt08cet020e</t>
  </si>
  <si>
    <t xml:space="preserve">t</t>
  </si>
  <si>
    <t xml:space="preserve">Cemento CEM II / A-L 32,5 N, a granel.</t>
  </si>
  <si>
    <t xml:space="preserve">mt36tie010da</t>
  </si>
  <si>
    <t xml:space="preserve">m</t>
  </si>
  <si>
    <t xml:space="preserve">Tubo de PVC, serie B, de 75 mm de diámetro y 3 mm de espesor, con extremo abocardado.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</si>
  <si>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</si>
  <si>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</si>
  <si>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</si>
  <si>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</si>
  <si>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 eléctrica con una capacidad de amasado de 160 l.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</si>
  <si>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</si>
  <si>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</si>
  <si>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</si>
  <si>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</si>
  <si>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</si>
  <si>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mo022</t>
  </si>
  <si>
    <t xml:space="preserve">h</t>
  </si>
  <si>
    <t xml:space="preserve">Albañil especialista colocador de piedra natural.</t>
  </si>
  <si>
    <t xml:space="preserve">mo060</t>
  </si>
  <si>
    <t xml:space="preserve">h</t>
  </si>
  <si>
    <t xml:space="preserve">Ayudante de albañil especialista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</si>
  <si>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</si>
  <si>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</si>
  <si>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</si>
  <si>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</si>
  <si>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114,69Q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</si>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</sst>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68.00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0.81</v>
      </c>
      <c r="G10" s="12">
        <v>186.57</v>
      </c>
      <c r="H10" s="12">
        <f ca="1">ROUND(INDIRECT(ADDRESS(ROW()+(0), COLUMN()+(-2), 1))*INDIRECT(ADDRESS(ROW()+(0), COLUMN()+(-1), 1)), 2)</f>
        <v>151.12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0.038</v>
      </c>
      <c r="G11" s="12">
        <v>11.92</v>
      </c>
      <c r="H11" s="12">
        <f ca="1">ROUND(INDIRECT(ADDRESS(ROW()+(0), COLUMN()+(-2), 1))*INDIRECT(ADDRESS(ROW()+(0), COLUMN()+(-1), 1)), 2)</f>
        <v>0.45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0.301</v>
      </c>
      <c r="G12" s="12">
        <v>162.52</v>
      </c>
      <c r="H12" s="12">
        <f ca="1">ROUND(INDIRECT(ADDRESS(ROW()+(0), COLUMN()+(-2), 1))*INDIRECT(ADDRESS(ROW()+(0), COLUMN()+(-1), 1)), 2)</f>
        <v>48.92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0.057</v>
      </c>
      <c r="G13" s="12">
        <v>712.55</v>
      </c>
      <c r="H13" s="12">
        <f ca="1">ROUND(INDIRECT(ADDRESS(ROW()+(0), COLUMN()+(-2), 1))*INDIRECT(ADDRESS(ROW()+(0), COLUMN()+(-1), 1)), 2)</f>
        <v>40.62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0.05</v>
      </c>
      <c r="G14" s="14">
        <v>32.31</v>
      </c>
      <c r="H14" s="14">
        <f ca="1">ROUND(INDIRECT(ADDRESS(ROW()+(0), COLUMN()+(-2), 1))*INDIRECT(ADDRESS(ROW()+(0), COLUMN()+(-1), 1)), 2)</f>
        <v>1.62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242.73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0.154</v>
      </c>
      <c r="G17" s="14">
        <v>24.91</v>
      </c>
      <c r="H17" s="14">
        <f ca="1">ROUND(INDIRECT(ADDRESS(ROW()+(0), COLUMN()+(-2), 1))*INDIRECT(ADDRESS(ROW()+(0), COLUMN()+(-1), 1)), 2)</f>
        <v>3.84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3.84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2.073</v>
      </c>
      <c r="G20" s="12">
        <v>59.07</v>
      </c>
      <c r="H20" s="12">
        <f ca="1">ROUND(INDIRECT(ADDRESS(ROW()+(0), COLUMN()+(-2), 1))*INDIRECT(ADDRESS(ROW()+(0), COLUMN()+(-1), 1)), 2)</f>
        <v>122.45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3.616</v>
      </c>
      <c r="G21" s="12">
        <v>59.07</v>
      </c>
      <c r="H21" s="12">
        <f ca="1">ROUND(INDIRECT(ADDRESS(ROW()+(0), COLUMN()+(-2), 1))*INDIRECT(ADDRESS(ROW()+(0), COLUMN()+(-1), 1)), 2)</f>
        <v>213.6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3.616</v>
      </c>
      <c r="G22" s="14">
        <v>44.16</v>
      </c>
      <c r="H22" s="14">
        <f ca="1">ROUND(INDIRECT(ADDRESS(ROW()+(0), COLUMN()+(-2), 1))*INDIRECT(ADDRESS(ROW()+(0), COLUMN()+(-1), 1)), 2)</f>
        <v>159.68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1)),INDIRECT(ADDRESS(ROW()+(-3), COLUMN()+(0), 1))), 2)</f>
        <v>495.73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3</v>
      </c>
      <c r="G25" s="14">
        <f ca="1">ROUND(SUM(INDIRECT(ADDRESS(ROW()+(-2), COLUMN()+(1), 1)),INDIRECT(ADDRESS(ROW()+(-7), COLUMN()+(1), 1)),INDIRECT(ADDRESS(ROW()+(-10), COLUMN()+(1), 1))), 2)</f>
        <v>742.3</v>
      </c>
      <c r="H25" s="14">
        <f ca="1">ROUND(INDIRECT(ADDRESS(ROW()+(0), COLUMN()+(-2), 1))*INDIRECT(ADDRESS(ROW()+(0), COLUMN()+(-1), 1))/100, 2)</f>
        <v>22.27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1)),INDIRECT(ADDRESS(ROW()+(-8), COLUMN()+(0), 1)),INDIRECT(ADDRESS(ROW()+(-11), COLUMN()+(0), 1))), 2)</f>
        <v>764.57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