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<sst xmlns="http://schemas.openxmlformats.org/spreadsheetml/2006/main" count="32" uniqueCount="32">
  <si>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</si>
  <si>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UMB010</t>
  </si>
  <si>
    <t xml:space="preserve">Ud</t>
  </si>
  <si>
    <t xml:space="preserve">Banco metálico.</t>
  </si>
  <si>
    <r>
      <rPr>
        <sz val="8.25"/>
        <color rgb="FF000000"/>
        <rFont val="Arial"/>
        <family val="2"/>
      </rPr>
      <t xml:space="preserve">Banco con respaldo, de lámina perforada de acero galvanizado, de 180 cm de longitud, con soportes de sección rectangular, fijado a una superficie soporte (no incluida en este precio).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</si>
  <si>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</si>
  <si>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</si>
  <si>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</si>
  <si>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</si>
  <si>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</si>
  <si>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</si>
  <si>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</si>
  <si>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mt52mug050a</t>
  </si>
  <si>
    <t xml:space="preserve">Ud</t>
  </si>
  <si>
    <t xml:space="preserve">Banco con respaldo, de lámina perforada de acero galvanizado, de 180 cm de longitud, con soportes de sección rectangular, pintado.</t>
  </si>
  <si>
    <t xml:space="preserve">mt52mug200b</t>
  </si>
  <si>
    <t xml:space="preserve">Ud</t>
  </si>
  <si>
    <t xml:space="preserve">Repercusión, en la colocación de banco, de elementos de fijación sobre superficie soporte: tacos y tornillos de acero.</t>
  </si>
  <si>
    <t xml:space="preserve">Subtotal materiales:</t>
  </si>
  <si>
    <t xml:space="preserve">Mano de obra</t>
  </si>
  <si>
    <t xml:space="preserve">mo041</t>
  </si>
  <si>
    <t xml:space="preserve">h</t>
  </si>
  <si>
    <t xml:space="preserve">Albañil de obra civil.</t>
  </si>
  <si>
    <t xml:space="preserve">mo087</t>
  </si>
  <si>
    <t xml:space="preserve">h</t>
  </si>
  <si>
    <t xml:space="preserve">Ayudante de albañil de obra civil.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</si>
  <si>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</si>
  <si>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</si>
  <si>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</si>
  <si>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</si>
  <si>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2.070,28Q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</si>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</sst>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50" customWidth="1"/>
    <col min="2" max="2" width="4.25" customWidth="1"/>
    <col min="3" max="3" width="1.87" customWidth="1"/>
    <col min="4" max="4" width="5.78" customWidth="1"/>
    <col min="5" max="5" width="72.59" customWidth="1"/>
    <col min="6" max="6" width="11.05" customWidth="1"/>
    <col min="7" max="7" width="12.92" customWidth="1"/>
    <col min="8" max="8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</v>
      </c>
      <c r="G10" s="12">
        <v>3081.37</v>
      </c>
      <c r="H10" s="12">
        <f ca="1">ROUND(INDIRECT(ADDRESS(ROW()+(0), COLUMN()+(-2), 1))*INDIRECT(ADDRESS(ROW()+(0), COLUMN()+(-1), 1)), 2)</f>
        <v>3081.37</v>
      </c>
    </row>
    <row r="11" spans="1:8" ht="24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3">
        <v>1</v>
      </c>
      <c r="G11" s="14">
        <v>38.19</v>
      </c>
      <c r="H11" s="14">
        <f ca="1">ROUND(INDIRECT(ADDRESS(ROW()+(0), COLUMN()+(-2), 1))*INDIRECT(ADDRESS(ROW()+(0), COLUMN()+(-1), 1)), 2)</f>
        <v>38.19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3119.56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1">
        <v>0.502</v>
      </c>
      <c r="G14" s="12">
        <v>59.07</v>
      </c>
      <c r="H14" s="12">
        <f ca="1">ROUND(INDIRECT(ADDRESS(ROW()+(0), COLUMN()+(-2), 1))*INDIRECT(ADDRESS(ROW()+(0), COLUMN()+(-1), 1)), 2)</f>
        <v>29.65</v>
      </c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3">
        <v>0.502</v>
      </c>
      <c r="G15" s="14">
        <v>44.16</v>
      </c>
      <c r="H15" s="14">
        <f ca="1">ROUND(INDIRECT(ADDRESS(ROW()+(0), COLUMN()+(-2), 1))*INDIRECT(ADDRESS(ROW()+(0), COLUMN()+(-1), 1)), 2)</f>
        <v>22.17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2)</f>
        <v>51.82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20" t="s">
        <v>28</v>
      </c>
      <c r="D18" s="20"/>
      <c r="E18" s="19" t="s">
        <v>29</v>
      </c>
      <c r="F18" s="13">
        <v>2</v>
      </c>
      <c r="G18" s="14">
        <f ca="1">ROUND(SUM(INDIRECT(ADDRESS(ROW()+(-2), COLUMN()+(1), 1)),INDIRECT(ADDRESS(ROW()+(-6), COLUMN()+(1), 1))), 2)</f>
        <v>3171.38</v>
      </c>
      <c r="H18" s="14">
        <f ca="1">ROUND(INDIRECT(ADDRESS(ROW()+(0), COLUMN()+(-2), 1))*INDIRECT(ADDRESS(ROW()+(0), COLUMN()+(-1), 1))/100, 2)</f>
        <v>63.43</v>
      </c>
    </row>
    <row r="19" spans="1:8" ht="13.50" thickBot="1" customHeight="1">
      <c r="A19" s="21" t="s">
        <v>30</v>
      </c>
      <c r="B19" s="21"/>
      <c r="C19" s="22"/>
      <c r="D19" s="22"/>
      <c r="E19" s="23"/>
      <c r="F19" s="24" t="s">
        <v>31</v>
      </c>
      <c r="G19" s="25"/>
      <c r="H19" s="26">
        <f ca="1">ROUND(SUM(INDIRECT(ADDRESS(ROW()+(-1), COLUMN()+(0), 1)),INDIRECT(ADDRESS(ROW()+(-3), COLUMN()+(0), 1)),INDIRECT(ADDRESS(ROW()+(-7), COLUMN()+(0), 1))), 2)</f>
        <v>3234.81</v>
      </c>
    </row>
  </sheetData>
  <mergeCells count="33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E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