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<sst xmlns="http://schemas.openxmlformats.org/spreadsheetml/2006/main" count="29" uniqueCount="29">
  <si>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</si>
  <si>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SVB020</t>
  </si>
  <si>
    <t xml:space="preserve">Ud</t>
  </si>
  <si>
    <t xml:space="preserve">Banco de tablero fenólico HPL para vestuario.</t>
  </si>
  <si>
    <r>
      <rPr>
        <sz val="8.25"/>
        <color rgb="FF000000"/>
        <rFont val="Arial"/>
        <family val="2"/>
      </rPr>
      <t xml:space="preserve">Banco doble para vestuario con respaldo, perchero, estante inferior y estante superior, de tablero fenólico HPL y estructura de acero, de 2500 mm de longitud, 820 mm de profundidad y 1750 mm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</si>
  <si>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</si>
  <si>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</si>
  <si>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</si>
  <si>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</si>
  <si>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</si>
  <si>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</si>
  <si>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</si>
  <si>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mt45bvg120d</t>
  </si>
  <si>
    <t xml:space="preserve">Ud</t>
  </si>
  <si>
    <t xml:space="preserve">Banco doble para vestuario con respaldo, perchero, estante inferior y estante superior, de 2500 mm de longitud, 820 mm de profundidad y 1750 mm de altura, formado por dos asientos de dos tablas, dos respaldos de una tabla, dos percheros de una tabla con diez perchas metálicas, dos gabinetes aéreos de dos tablas y dos zapateros de una tabla cada uno, de tablero fenólico HPL, color a elegir, de 150x13 mm de sección, fijados a una estructura tubular de acero, de 35x35 mm de sección, pintada con resina de epoxi/poliéster color blanco,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</si>
  <si>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</si>
  <si>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</si>
  <si>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</si>
  <si>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</si>
  <si>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</si>
  <si>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</si>
  <si>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</si>
  <si>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</si>
  <si>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</si>
  <si>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</si>
  <si>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</si>
  <si>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</si>
  <si>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4.399,43Q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</si>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</sst>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8386.34</v>
      </c>
      <c r="H10" s="14">
        <f ca="1">ROUND(INDIRECT(ADDRESS(ROW()+(0), COLUMN()+(-2), 1))*INDIRECT(ADDRESS(ROW()+(0), COLUMN()+(-1), 1)), 2)</f>
        <v>8386.34</v>
      </c>
    </row>
    <row r="11" spans="1:8" ht="13.50" thickBot="1" customHeight="1">
      <c r="A11" s="15"/>
      <c r="B11" s="15"/>
      <c r="C11" s="15"/>
      <c r="D11" s="15"/>
      <c r="E11" s="15"/>
      <c r="F11" s="9" t="s">
        <v>15</v>
      </c>
      <c r="G11" s="9"/>
      <c r="H11" s="17">
        <f ca="1">ROUND(SUM(INDIRECT(ADDRESS(ROW()+(-1), COLUMN()+(0), 1))), 2)</f>
        <v>8386.34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0.518</v>
      </c>
      <c r="G13" s="13">
        <v>60.7</v>
      </c>
      <c r="H13" s="13">
        <f ca="1">ROUND(INDIRECT(ADDRESS(ROW()+(0), COLUMN()+(-2), 1))*INDIRECT(ADDRESS(ROW()+(0), COLUMN()+(-1), 1)), 2)</f>
        <v>31.44</v>
      </c>
    </row>
    <row r="14" spans="1:8" ht="13.50" thickBot="1" customHeight="1">
      <c r="A14" s="1" t="s">
        <v>20</v>
      </c>
      <c r="B14" s="1"/>
      <c r="C14" s="10" t="s">
        <v>21</v>
      </c>
      <c r="D14" s="10"/>
      <c r="E14" s="1" t="s">
        <v>22</v>
      </c>
      <c r="F14" s="12">
        <v>0.518</v>
      </c>
      <c r="G14" s="14">
        <v>44.16</v>
      </c>
      <c r="H14" s="14">
        <f ca="1">ROUND(INDIRECT(ADDRESS(ROW()+(0), COLUMN()+(-2), 1))*INDIRECT(ADDRESS(ROW()+(0), COLUMN()+(-1), 1)), 2)</f>
        <v>22.87</v>
      </c>
    </row>
    <row r="15" spans="1:8" ht="13.50" thickBot="1" customHeight="1">
      <c r="A15" s="15"/>
      <c r="B15" s="15"/>
      <c r="C15" s="15"/>
      <c r="D15" s="15"/>
      <c r="E15" s="15"/>
      <c r="F15" s="9" t="s">
        <v>23</v>
      </c>
      <c r="G15" s="9"/>
      <c r="H15" s="17">
        <f ca="1">ROUND(SUM(INDIRECT(ADDRESS(ROW()+(-1), COLUMN()+(0), 1)),INDIRECT(ADDRESS(ROW()+(-2), COLUMN()+(0), 1))), 2)</f>
        <v>54.31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8440.65</v>
      </c>
      <c r="H17" s="14">
        <f ca="1">ROUND(INDIRECT(ADDRESS(ROW()+(0), COLUMN()+(-2), 1))*INDIRECT(ADDRESS(ROW()+(0), COLUMN()+(-1), 1))/100, 2)</f>
        <v>168.81</v>
      </c>
    </row>
    <row r="18" spans="1:8" ht="13.50" thickBot="1" customHeight="1">
      <c r="A18" s="21" t="s">
        <v>27</v>
      </c>
      <c r="B18" s="21"/>
      <c r="C18" s="22"/>
      <c r="D18" s="22"/>
      <c r="E18" s="23"/>
      <c r="F18" s="24" t="s">
        <v>28</v>
      </c>
      <c r="G18" s="25"/>
      <c r="H18" s="26">
        <f ca="1">ROUND(SUM(INDIRECT(ADDRESS(ROW()+(-1), COLUMN()+(0), 1)),INDIRECT(ADDRESS(ROW()+(-3), COLUMN()+(0), 1)),INDIRECT(ADDRESS(ROW()+(-7), COLUMN()+(0), 1))), 2)</f>
        <v>8609.46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