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<sst xmlns="http://schemas.openxmlformats.org/spreadsheetml/2006/main" count="29" uniqueCount="29">
  <si>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</si>
  <si>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SVB010</t>
  </si>
  <si>
    <t xml:space="preserve">Ud</t>
  </si>
  <si>
    <t xml:space="preserve">Banco de madera para vestuario.</t>
  </si>
  <si>
    <r>
      <rPr>
        <sz val="8.25"/>
        <color rgb="FF000000"/>
        <rFont val="Arial"/>
        <family val="2"/>
      </rPr>
      <t xml:space="preserve">Banco doble para vestuario con respaldo, perchero, estante inferior y estante superior, de 1000 mm de longitud, 780 mm de profundidad y 1810 mm de altura.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</si>
  <si>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</si>
  <si>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</si>
  <si>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</si>
  <si>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</si>
  <si>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</si>
  <si>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</si>
  <si>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</si>
  <si>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mt45bvg070a</t>
  </si>
  <si>
    <t xml:space="preserve">Ud</t>
  </si>
  <si>
    <t xml:space="preserve">Banco doble para vestuario con respaldo, perchero, estante inferior y estante superior, de 1000 mm de longitud, 780 mm de profundidad y 1810 mm de altura, formado por dos asientos de tres tablas, dos respaldos de una tabla, dos percheros de una tabla con tres perchas metálicas, dos gabinetes aéreos de una tabla y dos zapateros de dos tablas cada uno, de madera barnizada de pino de Flandes, de 90x20 mm de sección, fijados a una estructura tubular de acero, de 35x35 mm de sección, pintada con resina de epoxi/poliéster color blanco, incluso accesorios de montaje.</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</si>
  <si>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</si>
  <si>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</si>
  <si>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</si>
  <si>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</si>
  <si>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</si>
  <si>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</si>
  <si>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</si>
  <si>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</si>
  <si>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</si>
  <si>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</si>
  <si>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</si>
  <si>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</si>
  <si>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1.370,18Q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</si>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</sst>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2554.46</v>
      </c>
      <c r="H10" s="14">
        <f ca="1">ROUND(INDIRECT(ADDRESS(ROW()+(0), COLUMN()+(-2), 1))*INDIRECT(ADDRESS(ROW()+(0), COLUMN()+(-1), 1)), 2)</f>
        <v>2554.46</v>
      </c>
    </row>
    <row r="11" spans="1:8" ht="13.50" thickBot="1" customHeight="1">
      <c r="A11" s="15"/>
      <c r="B11" s="15"/>
      <c r="C11" s="15"/>
      <c r="D11" s="15"/>
      <c r="E11" s="15"/>
      <c r="F11" s="9" t="s">
        <v>15</v>
      </c>
      <c r="G11" s="9"/>
      <c r="H11" s="17">
        <f ca="1">ROUND(SUM(INDIRECT(ADDRESS(ROW()+(-1), COLUMN()+(0), 1))), 2)</f>
        <v>2554.46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0.37</v>
      </c>
      <c r="G13" s="13">
        <v>60.7</v>
      </c>
      <c r="H13" s="13">
        <f ca="1">ROUND(INDIRECT(ADDRESS(ROW()+(0), COLUMN()+(-2), 1))*INDIRECT(ADDRESS(ROW()+(0), COLUMN()+(-1), 1)), 2)</f>
        <v>22.46</v>
      </c>
    </row>
    <row r="14" spans="1:8" ht="13.50" thickBot="1" customHeight="1">
      <c r="A14" s="1" t="s">
        <v>20</v>
      </c>
      <c r="B14" s="1"/>
      <c r="C14" s="10" t="s">
        <v>21</v>
      </c>
      <c r="D14" s="10"/>
      <c r="E14" s="1" t="s">
        <v>22</v>
      </c>
      <c r="F14" s="12">
        <v>0.37</v>
      </c>
      <c r="G14" s="14">
        <v>44.16</v>
      </c>
      <c r="H14" s="14">
        <f ca="1">ROUND(INDIRECT(ADDRESS(ROW()+(0), COLUMN()+(-2), 1))*INDIRECT(ADDRESS(ROW()+(0), COLUMN()+(-1), 1)), 2)</f>
        <v>16.34</v>
      </c>
    </row>
    <row r="15" spans="1:8" ht="13.50" thickBot="1" customHeight="1">
      <c r="A15" s="15"/>
      <c r="B15" s="15"/>
      <c r="C15" s="15"/>
      <c r="D15" s="15"/>
      <c r="E15" s="15"/>
      <c r="F15" s="9" t="s">
        <v>23</v>
      </c>
      <c r="G15" s="9"/>
      <c r="H15" s="17">
        <f ca="1">ROUND(SUM(INDIRECT(ADDRESS(ROW()+(-1), COLUMN()+(0), 1)),INDIRECT(ADDRESS(ROW()+(-2), COLUMN()+(0), 1))), 2)</f>
        <v>38.8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2593.26</v>
      </c>
      <c r="H17" s="14">
        <f ca="1">ROUND(INDIRECT(ADDRESS(ROW()+(0), COLUMN()+(-2), 1))*INDIRECT(ADDRESS(ROW()+(0), COLUMN()+(-1), 1))/100, 2)</f>
        <v>51.87</v>
      </c>
    </row>
    <row r="18" spans="1:8" ht="13.50" thickBot="1" customHeight="1">
      <c r="A18" s="21" t="s">
        <v>27</v>
      </c>
      <c r="B18" s="21"/>
      <c r="C18" s="22"/>
      <c r="D18" s="22"/>
      <c r="E18" s="23"/>
      <c r="F18" s="24" t="s">
        <v>28</v>
      </c>
      <c r="G18" s="25"/>
      <c r="H18" s="26">
        <f ca="1">ROUND(SUM(INDIRECT(ADDRESS(ROW()+(-1), COLUMN()+(0), 1)),INDIRECT(ADDRESS(ROW()+(-3), COLUMN()+(0), 1)),INDIRECT(ADDRESS(ROW()+(-7), COLUMN()+(0), 1))), 2)</f>
        <v>2645.13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