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<sst xmlns="http://schemas.openxmlformats.org/spreadsheetml/2006/main" count="50" uniqueCount="50">
  <si>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</si>
  <si>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SSC010</t>
  </si>
  <si>
    <t xml:space="preserve">Ud</t>
  </si>
  <si>
    <t xml:space="preserve">Caja fuerte.</t>
  </si>
  <si>
    <r>
      <rPr>
        <sz val="8.25"/>
        <color rgb="FF000000"/>
        <rFont val="Arial"/>
        <family val="2"/>
      </rPr>
      <t xml:space="preserve">Caja fuerte doméstica,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8,0 mm de espesor de la puerta y 4,0 mm de espesor de las paredes; instalación empotrada. El precio incluye las ayudas de albañilería, pero no incluye la apertura del hueco.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</si>
  <si>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</si>
  <si>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</si>
  <si>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</si>
  <si>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</si>
  <si>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</si>
  <si>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</si>
  <si>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</si>
  <si>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mt41btv605Mls</t>
  </si>
  <si>
    <t xml:space="preserve">Ud</t>
  </si>
  <si>
    <t xml:space="preserve">Caja fuerte doméstica para empotrar, con cerradura con teclado electrónico, con retardo programable y código de emergencia, cerradura de emergencia de seguridad con llave de gorjas y 6 orificios de fijación de 12 mm de diámetro, color azul, de 600x400x300 mm de dimensiones exteriores, 450x360x245 mm de dimensiones interiores, 8 mm de espesor de la puerta y 4 mm de espesor de las paredes, con iluminación interior con led.</t>
  </si>
  <si>
    <t xml:space="preserve">mt07aco140a</t>
  </si>
  <si>
    <t xml:space="preserve">kg</t>
  </si>
  <si>
    <t xml:space="preserve">Acero en varillas corrugadas, Grado 60 (fy=4200 kg/cm²), de varios diámetros, según NTG 36011, ASTM A 615 y ASTM A 615 M.</t>
  </si>
  <si>
    <t xml:space="preserve">mt07ame120ii</t>
  </si>
  <si>
    <t xml:space="preserve">m²</t>
  </si>
  <si>
    <t xml:space="preserve">Electromalla tipo 6x6 2/2 de acero Grado 70, con barras lisas separadas 15,24x15,24 cm de 6,65 mm de diámetro, según ASTM A 185 y ASTM A 497.</t>
  </si>
  <si>
    <t xml:space="preserve">mt09mif010ka</t>
  </si>
  <si>
    <t xml:space="preserve">t</t>
  </si>
  <si>
    <t xml:space="preserve">Mortero industrial para albañilería, de cemento, color gris, con aditivo hidrófugo, categoría M-10 (resistencia a compresión 10 N/mm²), suministrado en sacos.</t>
  </si>
  <si>
    <t xml:space="preserve">mt22www070a</t>
  </si>
  <si>
    <t xml:space="preserve">l</t>
  </si>
  <si>
    <t xml:space="preserve">Imprimación transparente a base de poliuretano, para selladores acrílicos sobre superficies porosas.</t>
  </si>
  <si>
    <t xml:space="preserve">mt22www050a</t>
  </si>
  <si>
    <t xml:space="preserve">Ud</t>
  </si>
  <si>
    <t xml:space="preserve">Cartucho de 300 ml de silicona neutra oxímica, de elasticidad permanente y curado rápido, color blanco, rango de temperatura de trabajo de -60 a 150°C, con resistencia a los rayos UV, dureza Shore A aproximada de 22, según ISO 868 y elongación a rotura &gt;= 800%, según ISO 8339.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</si>
  <si>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</si>
  <si>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</si>
  <si>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</si>
  <si>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</si>
  <si>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</si>
  <si>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</si>
  <si>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</si>
  <si>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</si>
  <si>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</si>
  <si>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</si>
  <si>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</si>
  <si>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</si>
  <si>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</si>
  <si>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</si>
  <si>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</si>
  <si>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</si>
  <si>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</si>
  <si>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</si>
  <si>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1.447,63Q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</si>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</sst>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0.89" customWidth="1"/>
    <col min="5" max="5" width="11.22" customWidth="1"/>
    <col min="6" max="6" width="12.7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3917.85</v>
      </c>
      <c r="G10" s="12">
        <f ca="1">ROUND(INDIRECT(ADDRESS(ROW()+(0), COLUMN()+(-2), 1))*INDIRECT(ADDRESS(ROW()+(0), COLUMN()+(-1), 1)), 2)</f>
        <v>3917.85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10</v>
      </c>
      <c r="F11" s="12">
        <v>7.61</v>
      </c>
      <c r="G11" s="12">
        <f ca="1">ROUND(INDIRECT(ADDRESS(ROW()+(0), COLUMN()+(-2), 1))*INDIRECT(ADDRESS(ROW()+(0), COLUMN()+(-1), 1)), 2)</f>
        <v>76.1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10</v>
      </c>
      <c r="F12" s="12">
        <v>25.54</v>
      </c>
      <c r="G12" s="12">
        <f ca="1">ROUND(INDIRECT(ADDRESS(ROW()+(0), COLUMN()+(-2), 1))*INDIRECT(ADDRESS(ROW()+(0), COLUMN()+(-1), 1)), 2)</f>
        <v>255.4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506.27</v>
      </c>
      <c r="G13" s="12">
        <f ca="1">ROUND(INDIRECT(ADDRESS(ROW()+(0), COLUMN()+(-2), 1))*INDIRECT(ADDRESS(ROW()+(0), COLUMN()+(-1), 1)), 2)</f>
        <v>25.31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0.002</v>
      </c>
      <c r="F14" s="12">
        <v>203.25</v>
      </c>
      <c r="G14" s="12">
        <f ca="1">ROUND(INDIRECT(ADDRESS(ROW()+(0), COLUMN()+(-2), 1))*INDIRECT(ADDRESS(ROW()+(0), COLUMN()+(-1), 1)), 2)</f>
        <v>0.41</v>
      </c>
    </row>
    <row r="15" spans="1:7" ht="45.00" thickBot="1" customHeight="1">
      <c r="A15" s="1" t="s">
        <v>27</v>
      </c>
      <c r="B15" s="1"/>
      <c r="C15" s="10" t="s">
        <v>28</v>
      </c>
      <c r="D15" s="1" t="s">
        <v>29</v>
      </c>
      <c r="E15" s="13">
        <v>0.002</v>
      </c>
      <c r="F15" s="14">
        <v>41.44</v>
      </c>
      <c r="G15" s="14">
        <f ca="1">ROUND(INDIRECT(ADDRESS(ROW()+(0), COLUMN()+(-2), 1))*INDIRECT(ADDRESS(ROW()+(0), COLUMN()+(-1), 1)), 2)</f>
        <v>0.08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4275.15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1.853</v>
      </c>
      <c r="F18" s="12">
        <v>60.7</v>
      </c>
      <c r="G18" s="12">
        <f ca="1">ROUND(INDIRECT(ADDRESS(ROW()+(0), COLUMN()+(-2), 1))*INDIRECT(ADDRESS(ROW()+(0), COLUMN()+(-1), 1)), 2)</f>
        <v>112.48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1.853</v>
      </c>
      <c r="F19" s="12">
        <v>44.16</v>
      </c>
      <c r="G19" s="12">
        <f ca="1">ROUND(INDIRECT(ADDRESS(ROW()+(0), COLUMN()+(-2), 1))*INDIRECT(ADDRESS(ROW()+(0), COLUMN()+(-1), 1)), 2)</f>
        <v>81.83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4.112</v>
      </c>
      <c r="F20" s="12">
        <v>59.07</v>
      </c>
      <c r="G20" s="12">
        <f ca="1">ROUND(INDIRECT(ADDRESS(ROW()+(0), COLUMN()+(-2), 1))*INDIRECT(ADDRESS(ROW()+(0), COLUMN()+(-1), 1)), 2)</f>
        <v>242.9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4.112</v>
      </c>
      <c r="F21" s="14">
        <v>44.16</v>
      </c>
      <c r="G21" s="14">
        <f ca="1">ROUND(INDIRECT(ADDRESS(ROW()+(0), COLUMN()+(-2), 1))*INDIRECT(ADDRESS(ROW()+(0), COLUMN()+(-1), 1)), 2)</f>
        <v>181.59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618.8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2</v>
      </c>
      <c r="F24" s="14">
        <f ca="1">ROUND(SUM(INDIRECT(ADDRESS(ROW()+(-2), COLUMN()+(1), 1)),INDIRECT(ADDRESS(ROW()+(-8), COLUMN()+(1), 1))), 2)</f>
        <v>4893.95</v>
      </c>
      <c r="G24" s="14">
        <f ca="1">ROUND(INDIRECT(ADDRESS(ROW()+(0), COLUMN()+(-2), 1))*INDIRECT(ADDRESS(ROW()+(0), COLUMN()+(-1), 1))/100, 2)</f>
        <v>97.88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1)),INDIRECT(ADDRESS(ROW()+(-9), COLUMN()+(0), 1))), 2)</f>
        <v>4991.83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