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<sst xmlns="http://schemas.openxmlformats.org/spreadsheetml/2006/main" count="41" uniqueCount="41">
  <si>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</si>
  <si>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</si>
  <si>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</si>
  <si>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</si>
  <si>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para uso no estructural, en ambiente húmedo, para uso en ambiente húmedo, de 19 mm de espesor, con los cantos vistos, acabados con barniz de poliuretano;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encimera, los electrodomésticos ni el lavatrastos.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</si>
  <si>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</si>
  <si>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</si>
  <si>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</si>
  <si>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</si>
  <si>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</si>
  <si>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</si>
  <si>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</si>
  <si>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</si>
  <si>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</si>
  <si>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</si>
  <si>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</si>
  <si>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</si>
  <si>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</si>
  <si>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mt32mum120a</t>
  </si>
  <si>
    <t xml:space="preserve">m</t>
  </si>
  <si>
    <t xml:space="preserve">Frente de madera maciza para muebles bajos de cocina de 70 cm de altura, constituido por tablero alistonado de madera de pino, para uso no estructural, en ambiente húmedo, para uso en ambiente húmedo, de 19 mm de espesor, con los cantos vistos, acabado con barniz de poliuretano. Incluso tiradores, pomos, sistemas de apertura automática, y otros herrajes de la serie básica.</t>
  </si>
  <si>
    <t xml:space="preserve">mt32mum110a</t>
  </si>
  <si>
    <t xml:space="preserve">m</t>
  </si>
  <si>
    <t xml:space="preserve">Frente de madera maciza para muebles altos de cocina de 70 cm de altura, constituido por tablero alistonado de madera de pino, para uso no estructural, en ambiente húmedo, para uso en ambiente húmedo, de 19 mm de espesor, con los cantos vistos, acabado con barniz de poliuretano. Incluso parte proporcional de tiradores, pomos, sistemas de apertura automática, y otros herrajes de la serie básica.</t>
  </si>
  <si>
    <t xml:space="preserve">mt32mum121a</t>
  </si>
  <si>
    <t xml:space="preserve">m</t>
  </si>
  <si>
    <t xml:space="preserve">Zócalo de madera maciza para muebles bajos de cocina, constituido por tablero alistonado de madera de pino, para uso no estructural, en ambiente húmedo, para uso en ambiente húmedo, de 19 mm de espesor, con los cantos vistos, acabado con barniz de poliuretano. Incluso remates.</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</si>
  <si>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</si>
  <si>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</si>
  <si>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</si>
  <si>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</si>
  <si>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</si>
  <si>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</si>
  <si>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</si>
  <si>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</si>
  <si>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</si>
  <si>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</si>
  <si>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</si>
  <si>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</si>
  <si>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26.245,86Q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</si>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</sst>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9.53" customWidth="1"/>
    <col min="5" max="5" width="11.05" customWidth="1"/>
    <col min="6" max="6" width="12.92"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792.18</v>
      </c>
      <c r="G10" s="12">
        <f ca="1">ROUND(INDIRECT(ADDRESS(ROW()+(0), COLUMN()+(-2), 1))*INDIRECT(ADDRESS(ROW()+(0), COLUMN()+(-1), 1)), 2)</f>
        <v>2772.63</v>
      </c>
    </row>
    <row r="11" spans="1:7" ht="66.00" thickBot="1" customHeight="1">
      <c r="A11" s="1" t="s">
        <v>15</v>
      </c>
      <c r="B11" s="1"/>
      <c r="C11" s="10" t="s">
        <v>16</v>
      </c>
      <c r="D11" s="1" t="s">
        <v>17</v>
      </c>
      <c r="E11" s="11">
        <v>3.5</v>
      </c>
      <c r="F11" s="12">
        <v>802.15</v>
      </c>
      <c r="G11" s="12">
        <f ca="1">ROUND(INDIRECT(ADDRESS(ROW()+(0), COLUMN()+(-2), 1))*INDIRECT(ADDRESS(ROW()+(0), COLUMN()+(-1), 1)), 2)</f>
        <v>2807.53</v>
      </c>
    </row>
    <row r="12" spans="1:7" ht="55.50" thickBot="1" customHeight="1">
      <c r="A12" s="1" t="s">
        <v>18</v>
      </c>
      <c r="B12" s="1"/>
      <c r="C12" s="10" t="s">
        <v>19</v>
      </c>
      <c r="D12" s="1" t="s">
        <v>20</v>
      </c>
      <c r="E12" s="11">
        <v>3.5</v>
      </c>
      <c r="F12" s="12">
        <v>4241.37</v>
      </c>
      <c r="G12" s="12">
        <f ca="1">ROUND(INDIRECT(ADDRESS(ROW()+(0), COLUMN()+(-2), 1))*INDIRECT(ADDRESS(ROW()+(0), COLUMN()+(-1), 1)), 2)</f>
        <v>14844.8</v>
      </c>
    </row>
    <row r="13" spans="1:7" ht="66.00" thickBot="1" customHeight="1">
      <c r="A13" s="1" t="s">
        <v>21</v>
      </c>
      <c r="B13" s="1"/>
      <c r="C13" s="10" t="s">
        <v>22</v>
      </c>
      <c r="D13" s="1" t="s">
        <v>23</v>
      </c>
      <c r="E13" s="11">
        <v>3.5</v>
      </c>
      <c r="F13" s="12">
        <v>4241.37</v>
      </c>
      <c r="G13" s="12">
        <f ca="1">ROUND(INDIRECT(ADDRESS(ROW()+(0), COLUMN()+(-2), 1))*INDIRECT(ADDRESS(ROW()+(0), COLUMN()+(-1), 1)), 2)</f>
        <v>14844.8</v>
      </c>
    </row>
    <row r="14" spans="1:7" ht="45.00" thickBot="1" customHeight="1">
      <c r="A14" s="1" t="s">
        <v>24</v>
      </c>
      <c r="B14" s="1"/>
      <c r="C14" s="10" t="s">
        <v>25</v>
      </c>
      <c r="D14" s="1" t="s">
        <v>26</v>
      </c>
      <c r="E14" s="13">
        <v>3.5</v>
      </c>
      <c r="F14" s="14">
        <v>1187.58</v>
      </c>
      <c r="G14" s="14">
        <f ca="1">ROUND(INDIRECT(ADDRESS(ROW()+(0), COLUMN()+(-2), 1))*INDIRECT(ADDRESS(ROW()+(0), COLUMN()+(-1), 1)), 2)</f>
        <v>4156.53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39426.3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7.463</v>
      </c>
      <c r="F17" s="12">
        <v>59.92</v>
      </c>
      <c r="G17" s="12">
        <f ca="1">ROUND(INDIRECT(ADDRESS(ROW()+(0), COLUMN()+(-2), 1))*INDIRECT(ADDRESS(ROW()+(0), COLUMN()+(-1), 1)), 2)</f>
        <v>447.18</v>
      </c>
    </row>
    <row r="18" spans="1:7" ht="13.50" thickBot="1" customHeight="1">
      <c r="A18" s="1" t="s">
        <v>32</v>
      </c>
      <c r="B18" s="1"/>
      <c r="C18" s="10" t="s">
        <v>33</v>
      </c>
      <c r="D18" s="1" t="s">
        <v>34</v>
      </c>
      <c r="E18" s="13">
        <v>7.463</v>
      </c>
      <c r="F18" s="14">
        <v>44.43</v>
      </c>
      <c r="G18" s="14">
        <f ca="1">ROUND(INDIRECT(ADDRESS(ROW()+(0), COLUMN()+(-2), 1))*INDIRECT(ADDRESS(ROW()+(0), COLUMN()+(-1), 1)), 2)</f>
        <v>331.58</v>
      </c>
    </row>
    <row r="19" spans="1:7" ht="13.50" thickBot="1" customHeight="1">
      <c r="A19" s="15"/>
      <c r="B19" s="15"/>
      <c r="C19" s="15"/>
      <c r="D19" s="15"/>
      <c r="E19" s="9" t="s">
        <v>35</v>
      </c>
      <c r="F19" s="9"/>
      <c r="G19" s="17">
        <f ca="1">ROUND(SUM(INDIRECT(ADDRESS(ROW()+(-1), COLUMN()+(0), 1)),INDIRECT(ADDRESS(ROW()+(-2), COLUMN()+(0), 1))), 2)</f>
        <v>778.76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40205.1</v>
      </c>
      <c r="G21" s="14">
        <f ca="1">ROUND(INDIRECT(ADDRESS(ROW()+(0), COLUMN()+(-2), 1))*INDIRECT(ADDRESS(ROW()+(0), COLUMN()+(-1), 1))/100, 2)</f>
        <v>804.1</v>
      </c>
    </row>
    <row r="22" spans="1:7" ht="13.50" thickBot="1" customHeight="1">
      <c r="A22" s="21" t="s">
        <v>39</v>
      </c>
      <c r="B22" s="21"/>
      <c r="C22" s="22"/>
      <c r="D22" s="23"/>
      <c r="E22" s="24" t="s">
        <v>40</v>
      </c>
      <c r="F22" s="25"/>
      <c r="G22" s="26">
        <f ca="1">ROUND(SUM(INDIRECT(ADDRESS(ROW()+(-1), COLUMN()+(0), 1)),INDIRECT(ADDRESS(ROW()+(-3), COLUMN()+(0), 1)),INDIRECT(ADDRESS(ROW()+(-7), COLUMN()+(0), 1))), 2)</f>
        <v>41009.2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