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<sst xmlns="http://schemas.openxmlformats.org/spreadsheetml/2006/main" count="29" uniqueCount="29">
  <si>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</si>
  <si>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RSN200</t>
  </si>
  <si>
    <t xml:space="preserve">m²</t>
  </si>
  <si>
    <t xml:space="preserve">Pulido mecánico de superficie de concreto.</t>
  </si>
  <si>
    <t xml:space="preserve">Pulido mecánico en obra de superficie de concreto.</t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</si>
  <si>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</si>
  <si>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</si>
  <si>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</si>
  <si>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</si>
  <si>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</si>
  <si>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</si>
  <si>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herramienta</t>
  </si>
  <si>
    <t xml:space="preserve">mq06aca030</t>
  </si>
  <si>
    <t xml:space="preserve">h</t>
  </si>
  <si>
    <t xml:space="preserve">Pulidora para pisos de concreto, compuesta por platos giratorios a los que se acoplan una serie de muelas abrasivas, refrigeradas con agua.</t>
  </si>
  <si>
    <t xml:space="preserve">Subtotal equipo y herramienta:</t>
  </si>
  <si>
    <t xml:space="preserve">Mano de obra</t>
  </si>
  <si>
    <t xml:space="preserve">mo037</t>
  </si>
  <si>
    <t xml:space="preserve">h</t>
  </si>
  <si>
    <t xml:space="preserve">Pulidor de pisos de pisos.</t>
  </si>
  <si>
    <t xml:space="preserve">mo075</t>
  </si>
  <si>
    <t xml:space="preserve">h</t>
  </si>
  <si>
    <t xml:space="preserve">Ayudante de pulidor de pisos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</si>
  <si>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</si>
  <si>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</si>
  <si>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</si>
  <si>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</si>
  <si>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23,83Q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</si>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</sst>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91" customWidth="1"/>
    <col min="3" max="3" width="2.38" customWidth="1"/>
    <col min="4" max="4" width="5.27" customWidth="1"/>
    <col min="5" max="5" width="52.70" customWidth="1"/>
    <col min="6" max="6" width="15.30" customWidth="1"/>
    <col min="7" max="7" width="14.79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4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4.0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3.5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34.50" thickBot="1" customHeight="1">
      <c r="A9" s="1" t="s">
        <v>12</v>
      </c>
      <c r="B9" s="1"/>
      <c r="C9" s="13" t="s">
        <v>13</v>
      </c>
      <c r="D9" s="13"/>
      <c r="E9" s="1" t="s">
        <v>14</v>
      </c>
      <c r="F9" s="15">
        <v>0.194000</v>
      </c>
      <c r="G9" s="17">
        <v>31.770000</v>
      </c>
      <c r="H9" s="17">
        <f ca="1">ROUND(INDIRECT(ADDRESS(ROW()+(0), COLUMN()+(-2), 1))*INDIRECT(ADDRESS(ROW()+(0), COLUMN()+(-1), 1)), 2)</f>
        <v>6.160000</v>
      </c>
    </row>
    <row r="10" spans="1:8" ht="13.50" thickBot="1" customHeight="1">
      <c r="A10" s="18"/>
      <c r="B10" s="18"/>
      <c r="C10" s="18"/>
      <c r="D10" s="18"/>
      <c r="E10" s="18"/>
      <c r="F10" s="12" t="s">
        <v>15</v>
      </c>
      <c r="G10" s="12"/>
      <c r="H10" s="20">
        <f ca="1">ROUND(SUM(INDIRECT(ADDRESS(ROW()+(-1), COLUMN()+(0), 1))), 2)</f>
        <v>6.160000</v>
      </c>
    </row>
    <row r="11" spans="1:8" ht="13.50" thickBot="1" customHeight="1">
      <c r="A11" s="18">
        <v>2.000000</v>
      </c>
      <c r="B11" s="18"/>
      <c r="C11" s="18"/>
      <c r="D11" s="18"/>
      <c r="E11" s="21" t="s">
        <v>16</v>
      </c>
      <c r="F11" s="21"/>
      <c r="G11" s="18"/>
      <c r="H11" s="18"/>
    </row>
    <row r="12" spans="1:8" ht="13.50" thickBot="1" customHeight="1">
      <c r="A12" s="1" t="s">
        <v>17</v>
      </c>
      <c r="B12" s="1"/>
      <c r="C12" s="13" t="s">
        <v>18</v>
      </c>
      <c r="D12" s="13"/>
      <c r="E12" s="1" t="s">
        <v>19</v>
      </c>
      <c r="F12" s="14">
        <v>0.218000</v>
      </c>
      <c r="G12" s="16">
        <v>31.570000</v>
      </c>
      <c r="H12" s="16">
        <f ca="1">ROUND(INDIRECT(ADDRESS(ROW()+(0), COLUMN()+(-2), 1))*INDIRECT(ADDRESS(ROW()+(0), COLUMN()+(-1), 1)), 2)</f>
        <v>6.880000</v>
      </c>
    </row>
    <row r="13" spans="1:8" ht="13.50" thickBot="1" customHeight="1">
      <c r="A13" s="1" t="s">
        <v>20</v>
      </c>
      <c r="B13" s="1"/>
      <c r="C13" s="13" t="s">
        <v>21</v>
      </c>
      <c r="D13" s="13"/>
      <c r="E13" s="1" t="s">
        <v>22</v>
      </c>
      <c r="F13" s="15">
        <v>0.218000</v>
      </c>
      <c r="G13" s="17">
        <v>23.250000</v>
      </c>
      <c r="H13" s="17">
        <f ca="1">ROUND(INDIRECT(ADDRESS(ROW()+(0), COLUMN()+(-2), 1))*INDIRECT(ADDRESS(ROW()+(0), COLUMN()+(-1), 1)), 2)</f>
        <v>5.070000</v>
      </c>
    </row>
    <row r="14" spans="1:8" ht="13.50" thickBot="1" customHeight="1">
      <c r="A14" s="18"/>
      <c r="B14" s="18"/>
      <c r="C14" s="18"/>
      <c r="D14" s="18"/>
      <c r="E14" s="18"/>
      <c r="F14" s="12" t="s">
        <v>23</v>
      </c>
      <c r="G14" s="12"/>
      <c r="H14" s="20">
        <f ca="1">ROUND(SUM(INDIRECT(ADDRESS(ROW()+(-1), COLUMN()+(0), 1)),INDIRECT(ADDRESS(ROW()+(-2), COLUMN()+(0), 1))), 2)</f>
        <v>11.950000</v>
      </c>
    </row>
    <row r="15" spans="1:8" ht="13.50" thickBot="1" customHeight="1">
      <c r="A15" s="18">
        <v>3.000000</v>
      </c>
      <c r="B15" s="18"/>
      <c r="C15" s="18"/>
      <c r="D15" s="18"/>
      <c r="E15" s="21" t="s">
        <v>24</v>
      </c>
      <c r="F15" s="21"/>
      <c r="G15" s="18"/>
      <c r="H15" s="18"/>
    </row>
    <row r="16" spans="1:8" ht="13.50" thickBot="1" customHeight="1">
      <c r="A16" s="22"/>
      <c r="B16" s="22"/>
      <c r="C16" s="23" t="s">
        <v>25</v>
      </c>
      <c r="D16" s="23"/>
      <c r="E16" s="22" t="s">
        <v>26</v>
      </c>
      <c r="F16" s="15">
        <v>2.000000</v>
      </c>
      <c r="G16" s="17">
        <f ca="1">ROUND(SUM(INDIRECT(ADDRESS(ROW()+(-2), COLUMN()+(1), 1)),INDIRECT(ADDRESS(ROW()+(-6), COLUMN()+(1), 1))), 2)</f>
        <v>18.110000</v>
      </c>
      <c r="H16" s="17">
        <f ca="1">ROUND(INDIRECT(ADDRESS(ROW()+(0), COLUMN()+(-2), 1))*INDIRECT(ADDRESS(ROW()+(0), COLUMN()+(-1), 1))/100, 2)</f>
        <v>0.360000</v>
      </c>
    </row>
    <row r="17" spans="1:8" ht="13.50" thickBot="1" customHeight="1">
      <c r="A17" s="6" t="s">
        <v>27</v>
      </c>
      <c r="B17" s="6"/>
      <c r="C17" s="7"/>
      <c r="D17" s="7"/>
      <c r="E17" s="8"/>
      <c r="F17" s="24" t="s">
        <v>28</v>
      </c>
      <c r="G17" s="25"/>
      <c r="H17" s="26">
        <f ca="1">ROUND(SUM(INDIRECT(ADDRESS(ROW()+(-1), COLUMN()+(0), 1)),INDIRECT(ADDRESS(ROW()+(-3), COLUMN()+(0), 1)),INDIRECT(ADDRESS(ROW()+(-7), COLUMN()+(0), 1))), 2)</f>
        <v>18.470000</v>
      </c>
    </row>
  </sheetData>
  <mergeCells count="31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F10:G10"/>
    <mergeCell ref="A11:B11"/>
    <mergeCell ref="C11:D11"/>
    <mergeCell ref="E11:F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