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<sst xmlns="http://schemas.openxmlformats.org/spreadsheetml/2006/main" count="29" uniqueCount="29">
  <si>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</si>
  <si>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QUC012</t>
  </si>
  <si>
    <t xml:space="preserve">Ud</t>
  </si>
  <si>
    <t xml:space="preserve">Piezas especiales para cubierta inclinada de fibrocemento sin amianto.</t>
  </si>
  <si>
    <r>
      <rPr>
        <sz val="8.25"/>
        <color rgb="FF000000"/>
        <rFont val="Arial"/>
        <family val="2"/>
      </rPr>
      <t xml:space="preserve">Caballete articulado de ventilación, formado por pieza superior y pieza inferior, de 320 mm de ancho de ala y 1135 mm de longitud, color gris, para cubierta de fibrocemento sin amianto, colocado sobre las placas, con un traslape mínimo de 10 cm, para cubierta inclinada, con una pendiente mayor del 10%. Incluso accesorios de fijación a las placas.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</si>
  <si>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</si>
  <si>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</si>
  <si>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</si>
  <si>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</si>
  <si>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</si>
  <si>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</si>
  <si>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</si>
  <si>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mt13eur060d</t>
  </si>
  <si>
    <t xml:space="preserve">Ud</t>
  </si>
  <si>
    <t xml:space="preserve">Caballete articulado de ventilación, formado por pieza superior y pieza inferior, de 320 mm de ancho de ala y 1135 mm de longitud, color gris, para cubierta de fibrocemento sin amianto, con accesorios de fijación.</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</si>
  <si>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</si>
  <si>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</si>
  <si>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</si>
  <si>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</si>
  <si>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</si>
  <si>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</si>
  <si>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</si>
  <si>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</si>
  <si>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</si>
  <si>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</si>
  <si>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</si>
  <si>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</si>
  <si>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140,81Q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</si>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</sst>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38" customWidth="1"/>
    <col min="4" max="4" width="5.27" customWidth="1"/>
    <col min="5" max="5" width="74.8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356.99</v>
      </c>
      <c r="H10" s="14">
        <f ca="1">ROUND(INDIRECT(ADDRESS(ROW()+(0), COLUMN()+(-2), 1))*INDIRECT(ADDRESS(ROW()+(0), COLUMN()+(-1), 1)), 2)</f>
        <v>356.99</v>
      </c>
    </row>
    <row r="11" spans="1:8" ht="13.50" thickBot="1" customHeight="1">
      <c r="A11" s="15"/>
      <c r="B11" s="15"/>
      <c r="C11" s="15"/>
      <c r="D11" s="15"/>
      <c r="E11" s="15"/>
      <c r="F11" s="9" t="s">
        <v>15</v>
      </c>
      <c r="G11" s="9"/>
      <c r="H11" s="17">
        <f ca="1">ROUND(SUM(INDIRECT(ADDRESS(ROW()+(-1), COLUMN()+(0), 1))), 2)</f>
        <v>356.99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0.214</v>
      </c>
      <c r="G13" s="13">
        <v>60.7</v>
      </c>
      <c r="H13" s="13">
        <f ca="1">ROUND(INDIRECT(ADDRESS(ROW()+(0), COLUMN()+(-2), 1))*INDIRECT(ADDRESS(ROW()+(0), COLUMN()+(-1), 1)), 2)</f>
        <v>12.99</v>
      </c>
    </row>
    <row r="14" spans="1:8" ht="13.50" thickBot="1" customHeight="1">
      <c r="A14" s="1" t="s">
        <v>20</v>
      </c>
      <c r="B14" s="1"/>
      <c r="C14" s="10" t="s">
        <v>21</v>
      </c>
      <c r="D14" s="10"/>
      <c r="E14" s="1" t="s">
        <v>22</v>
      </c>
      <c r="F14" s="12">
        <v>0.071</v>
      </c>
      <c r="G14" s="14">
        <v>44.16</v>
      </c>
      <c r="H14" s="14">
        <f ca="1">ROUND(INDIRECT(ADDRESS(ROW()+(0), COLUMN()+(-2), 1))*INDIRECT(ADDRESS(ROW()+(0), COLUMN()+(-1), 1)), 2)</f>
        <v>3.14</v>
      </c>
    </row>
    <row r="15" spans="1:8" ht="13.50" thickBot="1" customHeight="1">
      <c r="A15" s="15"/>
      <c r="B15" s="15"/>
      <c r="C15" s="15"/>
      <c r="D15" s="15"/>
      <c r="E15" s="15"/>
      <c r="F15" s="9" t="s">
        <v>23</v>
      </c>
      <c r="G15" s="9"/>
      <c r="H15" s="17">
        <f ca="1">ROUND(SUM(INDIRECT(ADDRESS(ROW()+(-1), COLUMN()+(0), 1)),INDIRECT(ADDRESS(ROW()+(-2), COLUMN()+(0), 1))), 2)</f>
        <v>16.13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373.12</v>
      </c>
      <c r="H17" s="14">
        <f ca="1">ROUND(INDIRECT(ADDRESS(ROW()+(0), COLUMN()+(-2), 1))*INDIRECT(ADDRESS(ROW()+(0), COLUMN()+(-1), 1))/100, 2)</f>
        <v>7.46</v>
      </c>
    </row>
    <row r="18" spans="1:8" ht="13.50" thickBot="1" customHeight="1">
      <c r="A18" s="21" t="s">
        <v>27</v>
      </c>
      <c r="B18" s="21"/>
      <c r="C18" s="22"/>
      <c r="D18" s="22"/>
      <c r="E18" s="23"/>
      <c r="F18" s="24" t="s">
        <v>28</v>
      </c>
      <c r="G18" s="25"/>
      <c r="H18" s="26">
        <f ca="1">ROUND(SUM(INDIRECT(ADDRESS(ROW()+(-1), COLUMN()+(0), 1)),INDIRECT(ADDRESS(ROW()+(-3), COLUMN()+(0), 1)),INDIRECT(ADDRESS(ROW()+(-7), COLUMN()+(0), 1))), 2)</f>
        <v>380.58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