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<sst xmlns="http://schemas.openxmlformats.org/spreadsheetml/2006/main" count="29" uniqueCount="29">
  <si>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</si>
  <si>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QUC012</t>
  </si>
  <si>
    <t xml:space="preserve">Ud</t>
  </si>
  <si>
    <t xml:space="preserve">Piezas especiales para cubierta inclinada de fibrocemento sin amianto.</t>
  </si>
  <si>
    <r>
      <rPr>
        <sz val="8.25"/>
        <color rgb="FF000000"/>
        <rFont val="Arial"/>
        <family val="2"/>
      </rPr>
      <t xml:space="preserve">Placa de fibrocemento sin amianto con adaptador para claraboya, color gris, con herrajes, colocada sobre las placas, con un traslape mínimo de 10 cm, para cubierta inclinada, con una pendiente mayor del 10%. Incluso accesorios de fijación a las placas.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</si>
  <si>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</si>
  <si>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</si>
  <si>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</si>
  <si>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</si>
  <si>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</si>
  <si>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</si>
  <si>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</si>
  <si>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mt13eur070c</t>
  </si>
  <si>
    <t xml:space="preserve">Ud</t>
  </si>
  <si>
    <t xml:space="preserve">Placa de fibrocemento sin amianto con adaptador para claraboya, color gris, con herrajes.</t>
  </si>
  <si>
    <t xml:space="preserve">Subtotal materiales:</t>
  </si>
  <si>
    <t xml:space="preserve">Mano de obra</t>
  </si>
  <si>
    <t xml:space="preserve">mo051</t>
  </si>
  <si>
    <t xml:space="preserve">h</t>
  </si>
  <si>
    <t xml:space="preserve">Montador de cerramientos industriales.</t>
  </si>
  <si>
    <t xml:space="preserve">mo098</t>
  </si>
  <si>
    <t xml:space="preserve">h</t>
  </si>
  <si>
    <t xml:space="preserve">Ayudante de montador de cerramientos industriales.</t>
  </si>
  <si>
    <t xml:space="preserve">Subtotal mano de obra:</t>
  </si>
  <si>
    <t xml:space="preserve">Herramienta menor</t>
  </si>
  <si>
    <t xml:space="preserve">%</t>
  </si>
  <si>
    <t xml:space="preserve">Herramienta menor</t>
  </si>
  <si>
    <t xml:space="preserve">Coste de mantenimiento decenal: 548,73Q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</si>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</sst>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38" customWidth="1"/>
    <col min="4" max="4" width="5.27" customWidth="1"/>
    <col min="5" max="5" width="73.27"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1427.98</v>
      </c>
      <c r="H10" s="14">
        <f ca="1">ROUND(INDIRECT(ADDRESS(ROW()+(0), COLUMN()+(-2), 1))*INDIRECT(ADDRESS(ROW()+(0), COLUMN()+(-1), 1)), 2)</f>
        <v>1427.98</v>
      </c>
    </row>
    <row r="11" spans="1:8" ht="13.50" thickBot="1" customHeight="1">
      <c r="A11" s="15"/>
      <c r="B11" s="15"/>
      <c r="C11" s="15"/>
      <c r="D11" s="15"/>
      <c r="E11" s="15"/>
      <c r="F11" s="9" t="s">
        <v>15</v>
      </c>
      <c r="G11" s="9"/>
      <c r="H11" s="17">
        <f ca="1">ROUND(SUM(INDIRECT(ADDRESS(ROW()+(-1), COLUMN()+(0), 1))), 2)</f>
        <v>1427.98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0.298</v>
      </c>
      <c r="G13" s="13">
        <v>60.7</v>
      </c>
      <c r="H13" s="13">
        <f ca="1">ROUND(INDIRECT(ADDRESS(ROW()+(0), COLUMN()+(-2), 1))*INDIRECT(ADDRESS(ROW()+(0), COLUMN()+(-1), 1)), 2)</f>
        <v>18.09</v>
      </c>
    </row>
    <row r="14" spans="1:8" ht="13.50" thickBot="1" customHeight="1">
      <c r="A14" s="1" t="s">
        <v>20</v>
      </c>
      <c r="B14" s="1"/>
      <c r="C14" s="10" t="s">
        <v>21</v>
      </c>
      <c r="D14" s="10"/>
      <c r="E14" s="1" t="s">
        <v>22</v>
      </c>
      <c r="F14" s="12">
        <v>0.179</v>
      </c>
      <c r="G14" s="14">
        <v>44.16</v>
      </c>
      <c r="H14" s="14">
        <f ca="1">ROUND(INDIRECT(ADDRESS(ROW()+(0), COLUMN()+(-2), 1))*INDIRECT(ADDRESS(ROW()+(0), COLUMN()+(-1), 1)), 2)</f>
        <v>7.9</v>
      </c>
    </row>
    <row r="15" spans="1:8" ht="13.50" thickBot="1" customHeight="1">
      <c r="A15" s="15"/>
      <c r="B15" s="15"/>
      <c r="C15" s="15"/>
      <c r="D15" s="15"/>
      <c r="E15" s="15"/>
      <c r="F15" s="9" t="s">
        <v>23</v>
      </c>
      <c r="G15" s="9"/>
      <c r="H15" s="17">
        <f ca="1">ROUND(SUM(INDIRECT(ADDRESS(ROW()+(-1), COLUMN()+(0), 1)),INDIRECT(ADDRESS(ROW()+(-2), COLUMN()+(0), 1))), 2)</f>
        <v>25.99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1453.97</v>
      </c>
      <c r="H17" s="14">
        <f ca="1">ROUND(INDIRECT(ADDRESS(ROW()+(0), COLUMN()+(-2), 1))*INDIRECT(ADDRESS(ROW()+(0), COLUMN()+(-1), 1))/100, 2)</f>
        <v>29.08</v>
      </c>
    </row>
    <row r="18" spans="1:8" ht="13.50" thickBot="1" customHeight="1">
      <c r="A18" s="21" t="s">
        <v>27</v>
      </c>
      <c r="B18" s="21"/>
      <c r="C18" s="22"/>
      <c r="D18" s="22"/>
      <c r="E18" s="23"/>
      <c r="F18" s="24" t="s">
        <v>28</v>
      </c>
      <c r="G18" s="25"/>
      <c r="H18" s="26">
        <f ca="1">ROUND(SUM(INDIRECT(ADDRESS(ROW()+(-1), COLUMN()+(0), 1)),INDIRECT(ADDRESS(ROW()+(-3), COLUMN()+(0), 1)),INDIRECT(ADDRESS(ROW()+(-7), COLUMN()+(0), 1))), 2)</f>
        <v>1483.05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