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<sst xmlns="http://schemas.openxmlformats.org/spreadsheetml/2006/main" count="35" uniqueCount="35">
  <si>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</si>
  <si>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NIH020</t>
  </si>
  <si>
    <t xml:space="preserve">m²</t>
  </si>
  <si>
    <t xml:space="preserve">Impermeabilización bajo revestimiento en locales húmedos, con láminas de PVC.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</si>
  <si>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geotextil no tejido compuesto por fibras de poliéster unidas por agujeteado, con una resistencia a la tracción longitudinal de 3,45 kN/m, una resistencia a la tracción transversal de 3,45 kN/m, una apertura de cono a la prueba de perforación dinámica según ISO 13433 inferior a 15 mm, resistencia CBR a punzonamiento 0,8 kN y una masa superficial de 300 g/m², sobre formación de pendientes, membrana impermeabilizante de PVC de 2x1,3 m y protegida con capa separadora de geotextil no tejido sintético, termosoldado, de polipropileno-polietileno, con una resistencia a la tracción longitudinal de 16 kN/m, una resistencia a la tracción transversal de 16,5 kN/m, una apertura de cono a la prueba de perforación dinámica según ISO 13433 inferior a 18 mm, resistencia CBR a punzonamiento 2,7 kN y una masa superficial de 200 g/m².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</si>
  <si>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</si>
  <si>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</si>
  <si>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</si>
  <si>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</si>
  <si>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</si>
  <si>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</si>
  <si>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</si>
  <si>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</si>
  <si>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</si>
  <si>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 la prueba de perforación dinámica según ISO 13433 inferior a 15 mm, resistencia CBR a punzonamiento 0,8 kN y una masa superficial de 300 g/m².</t>
  </si>
  <si>
    <t xml:space="preserve">mt15req015a</t>
  </si>
  <si>
    <t xml:space="preserve">Ud</t>
  </si>
  <si>
    <t xml:space="preserve">Membrana impermeabilizante de PVC de 2x1,3 m.</t>
  </si>
  <si>
    <t xml:space="preserve">mt14gsa010dg</t>
  </si>
  <si>
    <t xml:space="preserve">m²</t>
  </si>
  <si>
    <t xml:space="preserve">Geotextil no tejido sintético, termosoldado, de polipropileno-polietileno, con una resistencia a la tracción longitudinal de 16 kN/m, una resistencia a la tracción transversal de 16,5 kN/m, una apertura de cono a la prueba de perforación dinámica según ISO 13433 inferior a 18 mm, resistencia CBR a punzonamiento 2,7 kN y una masa superficial de 200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</si>
  <si>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</si>
  <si>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</si>
  <si>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</si>
  <si>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</si>
  <si>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</si>
  <si>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</si>
  <si>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</si>
  <si>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</si>
  <si>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</si>
  <si>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</si>
  <si>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</si>
  <si>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</si>
  <si>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5,14Q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</si>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</sst>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15.4</v>
      </c>
      <c r="G10" s="12">
        <f ca="1">ROUND(INDIRECT(ADDRESS(ROW()+(0), COLUMN()+(-2), 1))*INDIRECT(ADDRESS(ROW()+(0), COLUMN()+(-1), 1)), 2)</f>
        <v>16.17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0.42</v>
      </c>
      <c r="F11" s="12">
        <v>400.55</v>
      </c>
      <c r="G11" s="12">
        <f ca="1">ROUND(INDIRECT(ADDRESS(ROW()+(0), COLUMN()+(-2), 1))*INDIRECT(ADDRESS(ROW()+(0), COLUMN()+(-1), 1)), 2)</f>
        <v>168.23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3">
        <v>1.05</v>
      </c>
      <c r="F12" s="14">
        <v>26.06</v>
      </c>
      <c r="G12" s="14">
        <f ca="1">ROUND(INDIRECT(ADDRESS(ROW()+(0), COLUMN()+(-2), 1))*INDIRECT(ADDRESS(ROW()+(0), COLUMN()+(-1), 1)), 2)</f>
        <v>27.36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211.76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0.355</v>
      </c>
      <c r="F15" s="12">
        <v>64.87</v>
      </c>
      <c r="G15" s="12">
        <f ca="1">ROUND(INDIRECT(ADDRESS(ROW()+(0), COLUMN()+(-2), 1))*INDIRECT(ADDRESS(ROW()+(0), COLUMN()+(-1), 1)), 2)</f>
        <v>23.03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0.355</v>
      </c>
      <c r="F16" s="14">
        <v>48.49</v>
      </c>
      <c r="G16" s="14">
        <f ca="1">ROUND(INDIRECT(ADDRESS(ROW()+(0), COLUMN()+(-2), 1))*INDIRECT(ADDRESS(ROW()+(0), COLUMN()+(-1), 1)), 2)</f>
        <v>17.21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40.24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252</v>
      </c>
      <c r="G19" s="14">
        <f ca="1">ROUND(INDIRECT(ADDRESS(ROW()+(0), COLUMN()+(-2), 1))*INDIRECT(ADDRESS(ROW()+(0), COLUMN()+(-1), 1))/100, 2)</f>
        <v>5.04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257.04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