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<sst xmlns="http://schemas.openxmlformats.org/spreadsheetml/2006/main" count="42" uniqueCount="42">
  <si>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</si>
  <si>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NCB020</t>
  </si>
  <si>
    <t xml:space="preserve">Ud</t>
  </si>
  <si>
    <t xml:space="preserve">Bancada metálica antivibración, para apoyo de maquinaria.</t>
  </si>
  <si>
    <r>
      <rPr>
        <sz val="8.25"/>
        <color rgb="FF000000"/>
        <rFont val="Arial"/>
        <family val="2"/>
      </rPr>
      <t xml:space="preserve">Bancada metálica antivibración, para apoyo de maquinaria, de 150x100x16 cm, de acero A 36, en vigas formadas por piezas simples de perfiles laminados en caliente, acabado con imprimación antioxidante, con uniones soldadas en obra, apoyada sobre 6 amortiguadores metálicos de muelle, de 195x82x127 mm, de 40 kg de carga mínima y 100 kg de carga máxima. El precio incluye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</si>
  <si>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</si>
  <si>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</si>
  <si>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</si>
  <si>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</si>
  <si>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</si>
  <si>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</si>
  <si>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</si>
  <si>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mt07ala000ab</t>
  </si>
  <si>
    <t xml:space="preserve">kg</t>
  </si>
  <si>
    <t xml:space="preserve">Acero laminado A 36, en perfiles laminados en caliente, según ASTM A 36, piezas simples, para aplicaciones estructurales, acabado con imprimación antioxidante. Trabajado y montado en taller, para colocar con uniones soldadas en obra.</t>
  </si>
  <si>
    <t xml:space="preserve">mt16avg040e</t>
  </si>
  <si>
    <t xml:space="preserve">Ud</t>
  </si>
  <si>
    <t xml:space="preserve">Amortiguador metálico de muelle, de 195x82x127 mm, de 40 kg de carga mínima y 100 kg de carga máxima, formado por muelle de acero de alta resistencia acabado con pintura epoxi color azul, cazoletas metálicas adheridas mediante doble sistema de seguridad por pilotes internos y masilla viscoelástica, pieza interna de polietileno y base metálica en ambos extremos con orificios abiertos, para montar en suelo, bancada o estructura. Incluso accesorios de montaje.</t>
  </si>
  <si>
    <t xml:space="preserve">Subtotal materiales:</t>
  </si>
  <si>
    <t xml:space="preserve">Equipo y herramienta</t>
  </si>
  <si>
    <t xml:space="preserve">mq08sol020</t>
  </si>
  <si>
    <t xml:space="preserve">h</t>
  </si>
  <si>
    <t xml:space="preserve">Equipo y elementos auxiliares para soldadura eléctrica.</t>
  </si>
  <si>
    <t xml:space="preserve">Subtotal equipo y herramienta:</t>
  </si>
  <si>
    <t xml:space="preserve">Mano de obra</t>
  </si>
  <si>
    <t xml:space="preserve">mo047</t>
  </si>
  <si>
    <t xml:space="preserve">h</t>
  </si>
  <si>
    <t xml:space="preserve">Montador de estructura metálica.</t>
  </si>
  <si>
    <t xml:space="preserve">mo094</t>
  </si>
  <si>
    <t xml:space="preserve">h</t>
  </si>
  <si>
    <t xml:space="preserve">Ayudante de montador de estructura metálica.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</si>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</sst>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66.47" customWidth="1"/>
    <col min="6" max="6" width="16.15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200</v>
      </c>
      <c r="G10" s="12">
        <v>15.56</v>
      </c>
      <c r="H10" s="12">
        <f ca="1">ROUND(INDIRECT(ADDRESS(ROW()+(0), COLUMN()+(-2), 1))*INDIRECT(ADDRESS(ROW()+(0), COLUMN()+(-1), 1)), 2)</f>
        <v>3112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6</v>
      </c>
      <c r="G11" s="14">
        <v>87.44</v>
      </c>
      <c r="H11" s="14">
        <f ca="1">ROUND(INDIRECT(ADDRESS(ROW()+(0), COLUMN()+(-2), 1))*INDIRECT(ADDRESS(ROW()+(0), COLUMN()+(-1), 1)), 2)</f>
        <v>524.64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3636.64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3.478</v>
      </c>
      <c r="G14" s="14">
        <v>24.73</v>
      </c>
      <c r="H14" s="14">
        <f ca="1">ROUND(INDIRECT(ADDRESS(ROW()+(0), COLUMN()+(-2), 1))*INDIRECT(ADDRESS(ROW()+(0), COLUMN()+(-1), 1)), 2)</f>
        <v>86.01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86.01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3.824</v>
      </c>
      <c r="G17" s="12">
        <v>61.47</v>
      </c>
      <c r="H17" s="12">
        <f ca="1">ROUND(INDIRECT(ADDRESS(ROW()+(0), COLUMN()+(-2), 1))*INDIRECT(ADDRESS(ROW()+(0), COLUMN()+(-1), 1)), 2)</f>
        <v>235.06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3.824</v>
      </c>
      <c r="G18" s="12">
        <v>45.92</v>
      </c>
      <c r="H18" s="12">
        <f ca="1">ROUND(INDIRECT(ADDRESS(ROW()+(0), COLUMN()+(-2), 1))*INDIRECT(ADDRESS(ROW()+(0), COLUMN()+(-1), 1)), 2)</f>
        <v>175.6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4.588</v>
      </c>
      <c r="G19" s="12">
        <v>60.7</v>
      </c>
      <c r="H19" s="12">
        <f ca="1">ROUND(INDIRECT(ADDRESS(ROW()+(0), COLUMN()+(-2), 1))*INDIRECT(ADDRESS(ROW()+(0), COLUMN()+(-1), 1)), 2)</f>
        <v>278.49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4.588</v>
      </c>
      <c r="G20" s="14">
        <v>44.16</v>
      </c>
      <c r="H20" s="14">
        <f ca="1">ROUND(INDIRECT(ADDRESS(ROW()+(0), COLUMN()+(-2), 1))*INDIRECT(ADDRESS(ROW()+(0), COLUMN()+(-1), 1)), 2)</f>
        <v>202.61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1))), 2)</f>
        <v>891.76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1)),INDIRECT(ADDRESS(ROW()+(-8), COLUMN()+(1), 1)),INDIRECT(ADDRESS(ROW()+(-11), COLUMN()+(1), 1))), 2)</f>
        <v>4614.41</v>
      </c>
      <c r="H23" s="14">
        <f ca="1">ROUND(INDIRECT(ADDRESS(ROW()+(0), COLUMN()+(-2), 1))*INDIRECT(ADDRESS(ROW()+(0), COLUMN()+(-1), 1))/100, 2)</f>
        <v>92.29</v>
      </c>
    </row>
    <row r="24" spans="1:8" ht="13.50" thickBot="1" customHeight="1">
      <c r="A24" s="8"/>
      <c r="B24" s="8"/>
      <c r="C24" s="8"/>
      <c r="D24" s="8"/>
      <c r="E24" s="8"/>
      <c r="F24" s="21" t="s">
        <v>41</v>
      </c>
      <c r="G24" s="21"/>
      <c r="H24" s="22">
        <f ca="1">ROUND(SUM(INDIRECT(ADDRESS(ROW()+(-1), COLUMN()+(0), 1)),INDIRECT(ADDRESS(ROW()+(-3), COLUMN()+(0), 1)),INDIRECT(ADDRESS(ROW()+(-9), COLUMN()+(0), 1)),INDIRECT(ADDRESS(ROW()+(-12), COLUMN()+(0), 1))), 2)</f>
        <v>4706.7</v>
      </c>
    </row>
  </sheetData>
  <mergeCells count="4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