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<sst xmlns="http://schemas.openxmlformats.org/spreadsheetml/2006/main" count="29" uniqueCount="29">
  <si>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</si>
  <si>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NCA040</t>
  </si>
  <si>
    <t xml:space="preserve">Ud</t>
  </si>
  <si>
    <t xml:space="preserve">Amortiguador metálico de muelle, suspendido de techo o estructura.</t>
  </si>
  <si>
    <r>
      <rPr>
        <sz val="8.25"/>
        <color rgb="FF000000"/>
        <rFont val="Arial"/>
        <family val="2"/>
      </rPr>
      <t xml:space="preserve">Amortiguador metálico de muelle, de 121x87x158 mm, de 150 kg de carga mínima y 350 kg de carga máxima, formado por muelle de acero de alta resistencia acabado con pintura epoxi color azul, cazoleta metálica en su extremo superior con tuerca, cazoleta de caucho en su extremo inferior y cuerpo metálico, suspendido de techo o estructura. Incluso accesorios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</si>
  <si>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</si>
  <si>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</si>
  <si>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</si>
  <si>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</si>
  <si>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</si>
  <si>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</si>
  <si>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</si>
  <si>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mt16avg060t</t>
  </si>
  <si>
    <t xml:space="preserve">Ud</t>
  </si>
  <si>
    <t xml:space="preserve">Amortiguador metálico de muelle, de 121x87x158 mm, de 150 kg de carga mínima y 350 kg de carga máxima, formado por muelle de acero de alta resistencia acabado con pintura epoxi color azul, cazoleta metálica en su extremo superior con tuerca, cazoleta de caucho en su extremo inferior y cuerpo metálico, para suspender de techo o estructura. Incluso accesorios de montaje.</t>
  </si>
  <si>
    <t xml:space="preserve">Subtotal materiales:</t>
  </si>
  <si>
    <t xml:space="preserve">Mano de obra</t>
  </si>
  <si>
    <t xml:space="preserve">mo011</t>
  </si>
  <si>
    <t xml:space="preserve">h</t>
  </si>
  <si>
    <t xml:space="preserve">Montador.</t>
  </si>
  <si>
    <t xml:space="preserve">mo080</t>
  </si>
  <si>
    <t xml:space="preserve">h</t>
  </si>
  <si>
    <t xml:space="preserve">Ayudante de montador.</t>
  </si>
  <si>
    <t xml:space="preserve">Subtotal mano de obra:</t>
  </si>
  <si>
    <t xml:space="preserve">Herramienta menor</t>
  </si>
  <si>
    <t xml:space="preserve">%</t>
  </si>
  <si>
    <t xml:space="preserve">Herramienta menor</t>
  </si>
  <si>
    <t xml:space="preserve">Coste de mantenimiento decenal: 39,35Q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</si>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</sst>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57" customWidth="1"/>
    <col min="3" max="3" width="2.55" customWidth="1"/>
    <col min="4" max="4" width="5.10" customWidth="1"/>
    <col min="5" max="5" width="74.97"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2">
        <v>1</v>
      </c>
      <c r="G10" s="14">
        <v>193.81</v>
      </c>
      <c r="H10" s="14">
        <f ca="1">ROUND(INDIRECT(ADDRESS(ROW()+(0), COLUMN()+(-2), 1))*INDIRECT(ADDRESS(ROW()+(0), COLUMN()+(-1), 1)), 2)</f>
        <v>193.81</v>
      </c>
    </row>
    <row r="11" spans="1:8" ht="13.50" thickBot="1" customHeight="1">
      <c r="A11" s="15"/>
      <c r="B11" s="15"/>
      <c r="C11" s="15"/>
      <c r="D11" s="15"/>
      <c r="E11" s="15"/>
      <c r="F11" s="9" t="s">
        <v>15</v>
      </c>
      <c r="G11" s="9"/>
      <c r="H11" s="17">
        <f ca="1">ROUND(SUM(INDIRECT(ADDRESS(ROW()+(-1), COLUMN()+(0), 1))), 2)</f>
        <v>193.81</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0.178</v>
      </c>
      <c r="G13" s="13">
        <v>66.67</v>
      </c>
      <c r="H13" s="13">
        <f ca="1">ROUND(INDIRECT(ADDRESS(ROW()+(0), COLUMN()+(-2), 1))*INDIRECT(ADDRESS(ROW()+(0), COLUMN()+(-1), 1)), 2)</f>
        <v>11.87</v>
      </c>
    </row>
    <row r="14" spans="1:8" ht="13.50" thickBot="1" customHeight="1">
      <c r="A14" s="1" t="s">
        <v>20</v>
      </c>
      <c r="B14" s="1"/>
      <c r="C14" s="10" t="s">
        <v>21</v>
      </c>
      <c r="D14" s="10"/>
      <c r="E14" s="1" t="s">
        <v>22</v>
      </c>
      <c r="F14" s="12">
        <v>0.178</v>
      </c>
      <c r="G14" s="14">
        <v>48.49</v>
      </c>
      <c r="H14" s="14">
        <f ca="1">ROUND(INDIRECT(ADDRESS(ROW()+(0), COLUMN()+(-2), 1))*INDIRECT(ADDRESS(ROW()+(0), COLUMN()+(-1), 1)), 2)</f>
        <v>8.63</v>
      </c>
    </row>
    <row r="15" spans="1:8" ht="13.50" thickBot="1" customHeight="1">
      <c r="A15" s="15"/>
      <c r="B15" s="15"/>
      <c r="C15" s="15"/>
      <c r="D15" s="15"/>
      <c r="E15" s="15"/>
      <c r="F15" s="9" t="s">
        <v>23</v>
      </c>
      <c r="G15" s="9"/>
      <c r="H15" s="17">
        <f ca="1">ROUND(SUM(INDIRECT(ADDRESS(ROW()+(-1), COLUMN()+(0), 1)),INDIRECT(ADDRESS(ROW()+(-2), COLUMN()+(0), 1))), 2)</f>
        <v>20.5</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214.31</v>
      </c>
      <c r="H17" s="14">
        <f ca="1">ROUND(INDIRECT(ADDRESS(ROW()+(0), COLUMN()+(-2), 1))*INDIRECT(ADDRESS(ROW()+(0), COLUMN()+(-1), 1))/100, 2)</f>
        <v>4.29</v>
      </c>
    </row>
    <row r="18" spans="1:8" ht="13.50" thickBot="1" customHeight="1">
      <c r="A18" s="21" t="s">
        <v>27</v>
      </c>
      <c r="B18" s="21"/>
      <c r="C18" s="22"/>
      <c r="D18" s="22"/>
      <c r="E18" s="23"/>
      <c r="F18" s="24" t="s">
        <v>28</v>
      </c>
      <c r="G18" s="25"/>
      <c r="H18" s="26">
        <f ca="1">ROUND(SUM(INDIRECT(ADDRESS(ROW()+(-1), COLUMN()+(0), 1)),INDIRECT(ADDRESS(ROW()+(-3), COLUMN()+(0), 1)),INDIRECT(ADDRESS(ROW()+(-7), COLUMN()+(0), 1))), 2)</f>
        <v>218.6</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