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<sst xmlns="http://schemas.openxmlformats.org/spreadsheetml/2006/main" count="34" uniqueCount="34">
  <si>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</si>
  <si>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</si>
  <si>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</si>
  <si>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</si>
  <si>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120 mm de espesor, resistencia a compresión &gt;= 500 kPa, resistencia térmica 3,35 m²K/W, conductividad térmica 0,036 W/(mK), colocado a tope en la base de la solera, simplemente apoyado, cubierto con film de polietileno de 0,2 mm de espesor, preparado para recibir una solera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</si>
  <si>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</si>
  <si>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</si>
  <si>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</si>
  <si>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</si>
  <si>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</si>
  <si>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</si>
  <si>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</si>
  <si>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mt16pxa010biq</t>
  </si>
  <si>
    <t xml:space="preserve">m²</t>
  </si>
  <si>
    <t xml:space="preserve">Panel rígido de poliestireno extruido, de superficie lisa y mecanizado lateral a media madera, de 120 mm de espesor, resistencia a compresión &gt;= 500 kPa, resistencia térmica 3,35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</si>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</sst>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6.97" customWidth="1"/>
    <col min="5" max="5" width="107.10" customWidth="1"/>
    <col min="6" max="6" width="207.06" customWidth="1"/>
    <col min="7" max="7" width="11.90" customWidth="1"/>
    <col min="8" max="8" width="12.07" customWidth="1"/>
    <col min="9" max="9" width="10.03"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row>
    <row r="5" spans="1:9" ht="55.50" thickBot="1" customHeight="1">
      <c r="A5" s="5" t="s">
        <v>4</v>
      </c>
      <c r="B5" s="5"/>
      <c r="C5" s="5"/>
      <c r="D5" s="5"/>
      <c r="E5" s="5"/>
    </row>
    <row r="8" spans="1:9" ht="24.00" thickBot="1" customHeight="1">
      <c r="A8" s="6" t="s">
        <v>5</v>
      </c>
      <c r="B8" s="6"/>
      <c r="C8" s="6" t="s">
        <v>6</v>
      </c>
      <c r="D8" s="6"/>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0" t="s">
        <v>13</v>
      </c>
      <c r="D10" s="10"/>
      <c r="E10" s="1" t="s">
        <v>14</v>
      </c>
      <c r="F10" s="1"/>
      <c r="G10" s="11">
        <v>1.1</v>
      </c>
      <c r="H10" s="12">
        <v>355.29</v>
      </c>
      <c r="I10" s="12">
        <f ca="1">ROUND(INDIRECT(ADDRESS(ROW()+(0), COLUMN()+(-2), 1))*INDIRECT(ADDRESS(ROW()+(0), COLUMN()+(-1), 1)), 2)</f>
        <v>390.82</v>
      </c>
    </row>
    <row r="11" spans="1:9" ht="13.50" thickBot="1" customHeight="1">
      <c r="A11" s="1" t="s">
        <v>15</v>
      </c>
      <c r="B11" s="1"/>
      <c r="C11" s="10" t="s">
        <v>16</v>
      </c>
      <c r="D11" s="10"/>
      <c r="E11" s="1" t="s">
        <v>17</v>
      </c>
      <c r="F11" s="1"/>
      <c r="G11" s="11">
        <v>1.1</v>
      </c>
      <c r="H11" s="12">
        <v>4.55</v>
      </c>
      <c r="I11" s="12">
        <f ca="1">ROUND(INDIRECT(ADDRESS(ROW()+(0), COLUMN()+(-2), 1))*INDIRECT(ADDRESS(ROW()+(0), COLUMN()+(-1), 1)), 2)</f>
        <v>5.01</v>
      </c>
    </row>
    <row r="12" spans="1:9" ht="13.50" thickBot="1" customHeight="1">
      <c r="A12" s="1" t="s">
        <v>18</v>
      </c>
      <c r="B12" s="1"/>
      <c r="C12" s="10" t="s">
        <v>19</v>
      </c>
      <c r="D12" s="10"/>
      <c r="E12" s="1" t="s">
        <v>20</v>
      </c>
      <c r="F12" s="1"/>
      <c r="G12" s="13">
        <v>0.4</v>
      </c>
      <c r="H12" s="14">
        <v>3.33</v>
      </c>
      <c r="I12" s="14">
        <f ca="1">ROUND(INDIRECT(ADDRESS(ROW()+(0), COLUMN()+(-2), 1))*INDIRECT(ADDRESS(ROW()+(0), COLUMN()+(-1), 1)), 2)</f>
        <v>1.33</v>
      </c>
    </row>
    <row r="13" spans="1:9" ht="13.50" thickBot="1" customHeight="1">
      <c r="A13" s="15"/>
      <c r="B13" s="15"/>
      <c r="C13" s="15"/>
      <c r="D13" s="15"/>
      <c r="E13" s="15"/>
      <c r="F13" s="15"/>
      <c r="G13" s="9" t="s">
        <v>21</v>
      </c>
      <c r="H13" s="9"/>
      <c r="I13" s="17">
        <f ca="1">ROUND(SUM(INDIRECT(ADDRESS(ROW()+(-1), COLUMN()+(0), 1)),INDIRECT(ADDRESS(ROW()+(-2), COLUMN()+(0), 1)),INDIRECT(ADDRESS(ROW()+(-3), COLUMN()+(0), 1))), 2)</f>
        <v>397.16</v>
      </c>
    </row>
    <row r="14" spans="1:9" ht="13.50" thickBot="1" customHeight="1">
      <c r="A14" s="15">
        <v>2</v>
      </c>
      <c r="B14" s="15"/>
      <c r="C14" s="15"/>
      <c r="D14" s="15"/>
      <c r="E14" s="18" t="s">
        <v>22</v>
      </c>
      <c r="F14" s="18"/>
      <c r="G14" s="18"/>
      <c r="H14" s="15"/>
      <c r="I14" s="15"/>
    </row>
    <row r="15" spans="1:9" ht="13.50" thickBot="1" customHeight="1">
      <c r="A15" s="1" t="s">
        <v>23</v>
      </c>
      <c r="B15" s="1"/>
      <c r="C15" s="10" t="s">
        <v>24</v>
      </c>
      <c r="D15" s="10"/>
      <c r="E15" s="1" t="s">
        <v>25</v>
      </c>
      <c r="F15" s="1"/>
      <c r="G15" s="11">
        <v>0.178</v>
      </c>
      <c r="H15" s="12">
        <v>60.7</v>
      </c>
      <c r="I15" s="12">
        <f ca="1">ROUND(INDIRECT(ADDRESS(ROW()+(0), COLUMN()+(-2), 1))*INDIRECT(ADDRESS(ROW()+(0), COLUMN()+(-1), 1)), 2)</f>
        <v>10.8</v>
      </c>
    </row>
    <row r="16" spans="1:9" ht="13.50" thickBot="1" customHeight="1">
      <c r="A16" s="1" t="s">
        <v>26</v>
      </c>
      <c r="B16" s="1"/>
      <c r="C16" s="10" t="s">
        <v>27</v>
      </c>
      <c r="D16" s="10"/>
      <c r="E16" s="1" t="s">
        <v>28</v>
      </c>
      <c r="F16" s="1"/>
      <c r="G16" s="13">
        <v>0.178</v>
      </c>
      <c r="H16" s="14">
        <v>44.16</v>
      </c>
      <c r="I16" s="14">
        <f ca="1">ROUND(INDIRECT(ADDRESS(ROW()+(0), COLUMN()+(-2), 1))*INDIRECT(ADDRESS(ROW()+(0), COLUMN()+(-1), 1)), 2)</f>
        <v>7.86</v>
      </c>
    </row>
    <row r="17" spans="1:9" ht="13.50" thickBot="1" customHeight="1">
      <c r="A17" s="15"/>
      <c r="B17" s="15"/>
      <c r="C17" s="15"/>
      <c r="D17" s="15"/>
      <c r="E17" s="15"/>
      <c r="F17" s="15"/>
      <c r="G17" s="9" t="s">
        <v>29</v>
      </c>
      <c r="H17" s="9"/>
      <c r="I17" s="17">
        <f ca="1">ROUND(SUM(INDIRECT(ADDRESS(ROW()+(-1), COLUMN()+(0), 1)),INDIRECT(ADDRESS(ROW()+(-2), COLUMN()+(0), 1))), 2)</f>
        <v>18.66</v>
      </c>
    </row>
    <row r="18" spans="1:9" ht="13.50" thickBot="1" customHeight="1">
      <c r="A18" s="15">
        <v>3</v>
      </c>
      <c r="B18" s="15"/>
      <c r="C18" s="15"/>
      <c r="D18" s="15"/>
      <c r="E18" s="18" t="s">
        <v>30</v>
      </c>
      <c r="F18" s="18"/>
      <c r="G18" s="18"/>
      <c r="H18" s="15"/>
      <c r="I18" s="15"/>
    </row>
    <row r="19" spans="1:9" ht="13.50" thickBot="1" customHeight="1">
      <c r="A19" s="19"/>
      <c r="B19" s="19"/>
      <c r="C19" s="20" t="s">
        <v>31</v>
      </c>
      <c r="D19" s="20"/>
      <c r="E19" s="19" t="s">
        <v>32</v>
      </c>
      <c r="F19" s="19"/>
      <c r="G19" s="13">
        <v>2</v>
      </c>
      <c r="H19" s="14">
        <f ca="1">ROUND(SUM(INDIRECT(ADDRESS(ROW()+(-2), COLUMN()+(1), 1)),INDIRECT(ADDRESS(ROW()+(-6), COLUMN()+(1), 1))), 2)</f>
        <v>415.82</v>
      </c>
      <c r="I19" s="14">
        <f ca="1">ROUND(INDIRECT(ADDRESS(ROW()+(0), COLUMN()+(-2), 1))*INDIRECT(ADDRESS(ROW()+(0), COLUMN()+(-1), 1))/100, 2)</f>
        <v>8.32</v>
      </c>
    </row>
    <row r="20" spans="1:9" ht="13.50" thickBot="1" customHeight="1">
      <c r="A20" s="8"/>
      <c r="B20" s="8"/>
      <c r="C20" s="8"/>
      <c r="D20" s="8"/>
      <c r="E20" s="8"/>
      <c r="F20" s="8"/>
      <c r="G20" s="21" t="s">
        <v>33</v>
      </c>
      <c r="H20" s="21"/>
      <c r="I20" s="22">
        <f ca="1">ROUND(SUM(INDIRECT(ADDRESS(ROW()+(-1), COLUMN()+(0), 1)),INDIRECT(ADDRESS(ROW()+(-3), COLUMN()+(0), 1)),INDIRECT(ADDRESS(ROW()+(-7), COLUMN()+(0), 1))), 2)</f>
        <v>424.14</v>
      </c>
    </row>
  </sheetData>
  <mergeCells count="46">
    <mergeCell ref="A1:I1"/>
    <mergeCell ref="B3:C3"/>
    <mergeCell ref="D3:E3"/>
    <mergeCell ref="A5:E5"/>
    <mergeCell ref="A8:B8"/>
    <mergeCell ref="C8:D8"/>
    <mergeCell ref="E8:F8"/>
    <mergeCell ref="A9:B9"/>
    <mergeCell ref="C9:D9"/>
    <mergeCell ref="E9:G9"/>
    <mergeCell ref="A10:B10"/>
    <mergeCell ref="C10:D10"/>
    <mergeCell ref="E10:F10"/>
    <mergeCell ref="A11:B11"/>
    <mergeCell ref="C11:D11"/>
    <mergeCell ref="E11:F11"/>
    <mergeCell ref="A12:B12"/>
    <mergeCell ref="C12:D12"/>
    <mergeCell ref="E12:F12"/>
    <mergeCell ref="A13:B13"/>
    <mergeCell ref="C13:D13"/>
    <mergeCell ref="E13:F13"/>
    <mergeCell ref="G13:H13"/>
    <mergeCell ref="A14:B14"/>
    <mergeCell ref="C14:D14"/>
    <mergeCell ref="E14:G14"/>
    <mergeCell ref="A15:B15"/>
    <mergeCell ref="C15:D15"/>
    <mergeCell ref="E15:F15"/>
    <mergeCell ref="A16:B16"/>
    <mergeCell ref="C16:D16"/>
    <mergeCell ref="E16:F16"/>
    <mergeCell ref="A17:B17"/>
    <mergeCell ref="C17:D17"/>
    <mergeCell ref="E17:F17"/>
    <mergeCell ref="G17:H17"/>
    <mergeCell ref="A18:B18"/>
    <mergeCell ref="C18:D18"/>
    <mergeCell ref="E18:G18"/>
    <mergeCell ref="A19:B19"/>
    <mergeCell ref="C19:D19"/>
    <mergeCell ref="E19:F19"/>
    <mergeCell ref="A20:B20"/>
    <mergeCell ref="C20:D20"/>
    <mergeCell ref="E20:F20"/>
    <mergeCell ref="G20:H20"/>
  </mergeCells>
  <pageMargins left="0.147638" right="0.147638" top="0.206693" bottom="0.206693" header="0.0" footer="0.0"/>
  <pageSetup paperSize="9" orientation="portrait"/>
  <rowBreaks count="0" manualBreakCount="0">
    </rowBreaks>
</worksheet>
</file>