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<sst xmlns="http://schemas.openxmlformats.org/spreadsheetml/2006/main" count="35" uniqueCount="35">
  <si>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</si>
  <si>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NAB010</t>
  </si>
  <si>
    <t xml:space="preserve">m²</t>
  </si>
  <si>
    <t xml:space="preserve">Aislamiento térmico por el exterior de muros en contacto con el terreno, con poliestireno extruido.</t>
  </si>
  <si>
    <r>
      <rPr>
        <sz val="8.25"/>
        <color rgb="FF000000"/>
        <rFont val="Arial"/>
        <family val="2"/>
      </rPr>
      <t xml:space="preserve">Aislamiento térmico por el exterior de muros en contacto con el terreno, formado por panel rígido de poliestireno extruido, de superficie lisa y mecanizado lateral a media madera, de 80 mm de espesor, resistencia a compresión &gt;= 300 kPa, resistencia térmica 2,25 m²K/W, conductividad térmica 0,035 W/(mK), colocado a tope y fijado con adhesivo cementoso sobre el trasdós del muro, preparado para recibir el relleno con material de drenaje. Incluso perfil de lámina curvada, para remate y protección de los bordes de los paneles de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</si>
  <si>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</si>
  <si>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</si>
  <si>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</si>
  <si>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</si>
  <si>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</si>
  <si>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</si>
  <si>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</si>
  <si>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mt16pxa010aeq</t>
  </si>
  <si>
    <t xml:space="preserve">m²</t>
  </si>
  <si>
    <t xml:space="preserve">Panel rígido de poliestireno extruido, de superficie lisa y mecanizado lateral a media madera, de 80 mm de espesor, resistencia a compresión &gt;= 300 kPa, resistencia térmica 2,25 m²K/W, conductividad térmica 0,035 W/(mK), Euroclase E de reacción al fuego, con código de designación XPS-EN 13164-T1-CS(10/Y)300-DS(70,90)-DLT(2)5-CC(2/1,5/50)125-WL(T)0,7-WD(V)3-FTCD1.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</si>
  <si>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</si>
  <si>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</si>
  <si>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</si>
  <si>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mt16aaa100</t>
  </si>
  <si>
    <t xml:space="preserve">m</t>
  </si>
  <si>
    <t xml:space="preserve">Perfil de lámina curvada de acero prelacado, de 0,6 mm de espesor y 15 mm de ancho, para remate y protección de los bordes de los paneles de aislamiento térmico.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</si>
  <si>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</si>
  <si>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</si>
  <si>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</si>
  <si>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</si>
  <si>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</si>
  <si>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</si>
  <si>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</si>
  <si>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</si>
  <si>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</si>
  <si>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</si>
  <si>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</si>
  <si>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</si>
  <si>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10,58Q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</si>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</sst>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6.7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</row>
    <row r="5" spans="1:8" ht="55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2">
        <v>174.11</v>
      </c>
      <c r="H10" s="12">
        <f ca="1">ROUND(INDIRECT(ADDRESS(ROW()+(0), COLUMN()+(-2), 1))*INDIRECT(ADDRESS(ROW()+(0), COLUMN()+(-1), 1)), 2)</f>
        <v>182.82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2">
        <v>4.99</v>
      </c>
      <c r="H11" s="12">
        <f ca="1">ROUND(INDIRECT(ADDRESS(ROW()+(0), COLUMN()+(-2), 1))*INDIRECT(ADDRESS(ROW()+(0), COLUMN()+(-1), 1)), 2)</f>
        <v>4.99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0.33</v>
      </c>
      <c r="G12" s="14">
        <v>13.87</v>
      </c>
      <c r="H12" s="14">
        <f ca="1">ROUND(INDIRECT(ADDRESS(ROW()+(0), COLUMN()+(-2), 1))*INDIRECT(ADDRESS(ROW()+(0), COLUMN()+(-1), 1)), 2)</f>
        <v>4.58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192.39</v>
      </c>
    </row>
    <row r="14" spans="1:8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0.143</v>
      </c>
      <c r="G15" s="12">
        <v>60.7</v>
      </c>
      <c r="H15" s="12">
        <f ca="1">ROUND(INDIRECT(ADDRESS(ROW()+(0), COLUMN()+(-2), 1))*INDIRECT(ADDRESS(ROW()+(0), COLUMN()+(-1), 1)), 2)</f>
        <v>8.68</v>
      </c>
    </row>
    <row r="16" spans="1:8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0.143</v>
      </c>
      <c r="G16" s="14">
        <v>44.16</v>
      </c>
      <c r="H16" s="14">
        <f ca="1">ROUND(INDIRECT(ADDRESS(ROW()+(0), COLUMN()+(-2), 1))*INDIRECT(ADDRESS(ROW()+(0), COLUMN()+(-1), 1)), 2)</f>
        <v>6.31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14.99</v>
      </c>
    </row>
    <row r="18" spans="1:8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4">
        <f ca="1">ROUND(SUM(INDIRECT(ADDRESS(ROW()+(-2), COLUMN()+(1), 1)),INDIRECT(ADDRESS(ROW()+(-6), COLUMN()+(1), 1))), 2)</f>
        <v>207.38</v>
      </c>
      <c r="H19" s="14">
        <f ca="1">ROUND(INDIRECT(ADDRESS(ROW()+(0), COLUMN()+(-2), 1))*INDIRECT(ADDRESS(ROW()+(0), COLUMN()+(-1), 1))/100, 2)</f>
        <v>4.15</v>
      </c>
    </row>
    <row r="20" spans="1:8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211.53</v>
      </c>
    </row>
  </sheetData>
  <mergeCells count="31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F13:G13"/>
    <mergeCell ref="A14:B14"/>
    <mergeCell ref="D14:F14"/>
    <mergeCell ref="A15:B15"/>
    <mergeCell ref="D15:E15"/>
    <mergeCell ref="A16:B16"/>
    <mergeCell ref="D16:E16"/>
    <mergeCell ref="A17:B17"/>
    <mergeCell ref="D17:E17"/>
    <mergeCell ref="F17:G17"/>
    <mergeCell ref="A18:B18"/>
    <mergeCell ref="D18:F18"/>
    <mergeCell ref="A19:B19"/>
    <mergeCell ref="D19:E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