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<sst xmlns="http://schemas.openxmlformats.org/spreadsheetml/2006/main" count="31" uniqueCount="31">
  <si>
    <t xml:space="preserve"/>
  </si>
  <si>
    <t xml:space="preserve">LMC020</t>
  </si>
  <si>
    <t xml:space="preserve">Ud</t>
  </si>
  <si>
    <t xml:space="preserve">Tope de protección para camión, de caucho.</t>
  </si>
  <si>
    <r>
      <rPr>
        <sz val="8.25"/>
        <color rgb="FF000000"/>
        <rFont val="Arial"/>
        <family val="2"/>
      </rPr>
      <t xml:space="preserve">Tope de protección para camión, de caucho, de 350x250x100 mm, con 2 orificios de fijación y pletina metálica de anclaje, fijado mediante anclaje mecánico por atornillado.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</si>
  <si>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</si>
  <si>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</si>
  <si>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</si>
  <si>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</si>
  <si>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</si>
  <si>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</si>
  <si>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</si>
  <si>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mt26amc040a</t>
  </si>
  <si>
    <t xml:space="preserve">Ud</t>
  </si>
  <si>
    <t xml:space="preserve">Tope de protección para camión, de caucho, de 350x250x100 mm, con 2 orificios de fijación y pletina metálica de anclaje, para la amortiguación de los choques de los vehículos con el muelle de carga.</t>
  </si>
  <si>
    <t xml:space="preserve">mt26aaa035a</t>
  </si>
  <si>
    <t xml:space="preserve">Ud</t>
  </si>
  <si>
    <t xml:space="preserve">Anclaje mecánico tipo tornillo de cabeza avellanada con estrella interior de seis puntas para llave Torx, de acero galvanizado.</t>
  </si>
  <si>
    <t xml:space="preserve">Subtotal materiales:</t>
  </si>
  <si>
    <t xml:space="preserve">Mano de obra</t>
  </si>
  <si>
    <t xml:space="preserve">mo011</t>
  </si>
  <si>
    <t xml:space="preserve">h</t>
  </si>
  <si>
    <t xml:space="preserve">Montador.</t>
  </si>
  <si>
    <t xml:space="preserve">mo080</t>
  </si>
  <si>
    <t xml:space="preserve">h</t>
  </si>
  <si>
    <t xml:space="preserve">Ayudante de montador.</t>
  </si>
  <si>
    <t xml:space="preserve">Subtotal mano de obra: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</si>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</sst>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67" customWidth="1"/>
    <col min="2" max="2" width="4.08" customWidth="1"/>
    <col min="3" max="3" width="2.04" customWidth="1"/>
    <col min="4" max="4" width="5.61" customWidth="1"/>
    <col min="5" max="5" width="72.59" customWidth="1"/>
    <col min="6" max="6" width="11.05" customWidth="1"/>
    <col min="7" max="7" width="12.92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1240.38</v>
      </c>
      <c r="H10" s="12">
        <f ca="1">ROUND(INDIRECT(ADDRESS(ROW()+(0), COLUMN()+(-2), 1))*INDIRECT(ADDRESS(ROW()+(0), COLUMN()+(-1), 1)), 2)</f>
        <v>1240.38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2</v>
      </c>
      <c r="G11" s="14">
        <v>11.18</v>
      </c>
      <c r="H11" s="14">
        <f ca="1">ROUND(INDIRECT(ADDRESS(ROW()+(0), COLUMN()+(-2), 1))*INDIRECT(ADDRESS(ROW()+(0), COLUMN()+(-1), 1)), 2)</f>
        <v>22.36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1262.74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0.625</v>
      </c>
      <c r="G14" s="12">
        <v>66.67</v>
      </c>
      <c r="H14" s="12">
        <f ca="1">ROUND(INDIRECT(ADDRESS(ROW()+(0), COLUMN()+(-2), 1))*INDIRECT(ADDRESS(ROW()+(0), COLUMN()+(-1), 1)), 2)</f>
        <v>41.67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0.625</v>
      </c>
      <c r="G15" s="14">
        <v>48.49</v>
      </c>
      <c r="H15" s="14">
        <f ca="1">ROUND(INDIRECT(ADDRESS(ROW()+(0), COLUMN()+(-2), 1))*INDIRECT(ADDRESS(ROW()+(0), COLUMN()+(-1), 1)), 2)</f>
        <v>30.31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71.98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1334.72</v>
      </c>
      <c r="H18" s="14">
        <f ca="1">ROUND(INDIRECT(ADDRESS(ROW()+(0), COLUMN()+(-2), 1))*INDIRECT(ADDRESS(ROW()+(0), COLUMN()+(-1), 1))/100, 2)</f>
        <v>26.69</v>
      </c>
    </row>
    <row r="19" spans="1:8" ht="13.50" thickBot="1" customHeight="1">
      <c r="A19" s="8"/>
      <c r="B19" s="8"/>
      <c r="C19" s="8"/>
      <c r="D19" s="8"/>
      <c r="E19" s="8"/>
      <c r="F19" s="21" t="s">
        <v>30</v>
      </c>
      <c r="G19" s="21"/>
      <c r="H19" s="22">
        <f ca="1">ROUND(SUM(INDIRECT(ADDRESS(ROW()+(-1), COLUMN()+(0), 1)),INDIRECT(ADDRESS(ROW()+(-3), COLUMN()+(0), 1)),INDIRECT(ADDRESS(ROW()+(-7), COLUMN()+(0), 1))), 2)</f>
        <v>1361.41</v>
      </c>
    </row>
  </sheetData>
  <mergeCells count="34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B19"/>
    <mergeCell ref="C19:D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