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<sst xmlns="http://schemas.openxmlformats.org/spreadsheetml/2006/main" count="31" uniqueCount="31">
  <si>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</si>
  <si>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LMC010</t>
  </si>
  <si>
    <t xml:space="preserve">Ud</t>
  </si>
  <si>
    <t xml:space="preserve">Guía para estacionamiento de camión, de tubo de acero galvanizado.</t>
  </si>
  <si>
    <r>
      <rPr>
        <sz val="8.25"/>
        <color rgb="FF000000"/>
        <rFont val="Arial"/>
        <family val="2"/>
      </rPr>
      <t xml:space="preserve">Guía curva para estacionamiento de camión, de tubo de acero galvanizado, de 2500 mm de longitud, fijada mediante anclaje mecánico por atornillado. Incluso placas de anclaje para fijación mediante atornillado al soporte con tornillos de acero.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</si>
  <si>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</si>
  <si>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</si>
  <si>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</si>
  <si>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</si>
  <si>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</si>
  <si>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</si>
  <si>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</si>
  <si>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mt26amc030b</t>
  </si>
  <si>
    <t xml:space="preserve">Ud</t>
  </si>
  <si>
    <t xml:space="preserve">Guía curva para estacionamiento de camión, de tubo de acero galvanizado, de 2500 mm de longitud, para facilitar el posicionamiento de los vehículos durante las maniobras de acoplamiento al abrigo. Incluso placas de anclaje.</t>
  </si>
  <si>
    <t xml:space="preserve">mt26aaa035a</t>
  </si>
  <si>
    <t xml:space="preserve">Ud</t>
  </si>
  <si>
    <t xml:space="preserve">Anclaje mecánico tipo tornillo de cabeza avellanada con estrella interior de seis puntas para llave Torx, de acero galvanizado.</t>
  </si>
  <si>
    <t xml:space="preserve">Subtotal materiales:</t>
  </si>
  <si>
    <t xml:space="preserve">Mano de obra</t>
  </si>
  <si>
    <t xml:space="preserve">mo011</t>
  </si>
  <si>
    <t xml:space="preserve">h</t>
  </si>
  <si>
    <t xml:space="preserve">Montador.</t>
  </si>
  <si>
    <t xml:space="preserve">mo080</t>
  </si>
  <si>
    <t xml:space="preserve">h</t>
  </si>
  <si>
    <t xml:space="preserve">Ayudante de montador.</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</si>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</sst>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2.59"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2326.91</v>
      </c>
      <c r="H10" s="12">
        <f ca="1">ROUND(INDIRECT(ADDRESS(ROW()+(0), COLUMN()+(-2), 1))*INDIRECT(ADDRESS(ROW()+(0), COLUMN()+(-1), 1)), 2)</f>
        <v>2326.91</v>
      </c>
    </row>
    <row r="11" spans="1:8" ht="24.00" thickBot="1" customHeight="1">
      <c r="A11" s="1" t="s">
        <v>15</v>
      </c>
      <c r="B11" s="1"/>
      <c r="C11" s="10" t="s">
        <v>16</v>
      </c>
      <c r="D11" s="10"/>
      <c r="E11" s="1" t="s">
        <v>17</v>
      </c>
      <c r="F11" s="13">
        <v>8</v>
      </c>
      <c r="G11" s="14">
        <v>11.18</v>
      </c>
      <c r="H11" s="14">
        <f ca="1">ROUND(INDIRECT(ADDRESS(ROW()+(0), COLUMN()+(-2), 1))*INDIRECT(ADDRESS(ROW()+(0), COLUMN()+(-1), 1)), 2)</f>
        <v>89.44</v>
      </c>
    </row>
    <row r="12" spans="1:8" ht="13.50" thickBot="1" customHeight="1">
      <c r="A12" s="15"/>
      <c r="B12" s="15"/>
      <c r="C12" s="15"/>
      <c r="D12" s="15"/>
      <c r="E12" s="15"/>
      <c r="F12" s="9" t="s">
        <v>18</v>
      </c>
      <c r="G12" s="9"/>
      <c r="H12" s="17">
        <f ca="1">ROUND(SUM(INDIRECT(ADDRESS(ROW()+(-1), COLUMN()+(0), 1)),INDIRECT(ADDRESS(ROW()+(-2), COLUMN()+(0), 1))), 2)</f>
        <v>2416.35</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7.505</v>
      </c>
      <c r="G14" s="12">
        <v>66.67</v>
      </c>
      <c r="H14" s="12">
        <f ca="1">ROUND(INDIRECT(ADDRESS(ROW()+(0), COLUMN()+(-2), 1))*INDIRECT(ADDRESS(ROW()+(0), COLUMN()+(-1), 1)), 2)</f>
        <v>500.36</v>
      </c>
    </row>
    <row r="15" spans="1:8" ht="13.50" thickBot="1" customHeight="1">
      <c r="A15" s="1" t="s">
        <v>23</v>
      </c>
      <c r="B15" s="1"/>
      <c r="C15" s="10" t="s">
        <v>24</v>
      </c>
      <c r="D15" s="10"/>
      <c r="E15" s="1" t="s">
        <v>25</v>
      </c>
      <c r="F15" s="13">
        <v>7.505</v>
      </c>
      <c r="G15" s="14">
        <v>48.49</v>
      </c>
      <c r="H15" s="14">
        <f ca="1">ROUND(INDIRECT(ADDRESS(ROW()+(0), COLUMN()+(-2), 1))*INDIRECT(ADDRESS(ROW()+(0), COLUMN()+(-1), 1)), 2)</f>
        <v>363.92</v>
      </c>
    </row>
    <row r="16" spans="1:8" ht="13.50" thickBot="1" customHeight="1">
      <c r="A16" s="15"/>
      <c r="B16" s="15"/>
      <c r="C16" s="15"/>
      <c r="D16" s="15"/>
      <c r="E16" s="15"/>
      <c r="F16" s="9" t="s">
        <v>26</v>
      </c>
      <c r="G16" s="9"/>
      <c r="H16" s="17">
        <f ca="1">ROUND(SUM(INDIRECT(ADDRESS(ROW()+(-1), COLUMN()+(0), 1)),INDIRECT(ADDRESS(ROW()+(-2), COLUMN()+(0), 1))), 2)</f>
        <v>864.28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3280.63</v>
      </c>
      <c r="H18" s="14">
        <f ca="1">ROUND(INDIRECT(ADDRESS(ROW()+(0), COLUMN()+(-2), 1))*INDIRECT(ADDRESS(ROW()+(0), COLUMN()+(-1), 1))/100, 2)</f>
        <v>65.61</v>
      </c>
    </row>
    <row r="19" spans="1:8" ht="13.50" thickBot="1" customHeight="1">
      <c r="A19" s="8"/>
      <c r="B19" s="8"/>
      <c r="C19" s="8"/>
      <c r="D19" s="8"/>
      <c r="E19" s="8"/>
      <c r="F19" s="21" t="s">
        <v>30</v>
      </c>
      <c r="G19" s="21"/>
      <c r="H19" s="22">
        <f ca="1">ROUND(SUM(INDIRECT(ADDRESS(ROW()+(-1), COLUMN()+(0), 1)),INDIRECT(ADDRESS(ROW()+(-3), COLUMN()+(0), 1)),INDIRECT(ADDRESS(ROW()+(-7), COLUMN()+(0), 1))), 2)</f>
        <v>3346.24</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