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<sst xmlns="http://schemas.openxmlformats.org/spreadsheetml/2006/main" count="31" uniqueCount="31">
  <si>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</si>
  <si>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LMC010</t>
  </si>
  <si>
    <t xml:space="preserve">Ud</t>
  </si>
  <si>
    <t xml:space="preserve">Guía para estacionamiento de camión, de tubo de acero galvanizado.</t>
  </si>
  <si>
    <r>
      <rPr>
        <sz val="8.25"/>
        <color rgb="FF000000"/>
        <rFont val="Arial"/>
        <family val="2"/>
      </rPr>
      <t xml:space="preserve">Guía curva para estacionamiento de camión, de tubo de acero galvanizado, de 2500 mm de longitud, fijada mediante anclaje químico con varilla roscada. Incluso placas de anclaje para fijación mediante anclaje químico al soporte con varillas roscadas y resina.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</si>
  <si>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</si>
  <si>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</si>
  <si>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</si>
  <si>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</si>
  <si>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</si>
  <si>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</si>
  <si>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</si>
  <si>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mt26amc030b</t>
  </si>
  <si>
    <t xml:space="preserve">Ud</t>
  </si>
  <si>
    <t xml:space="preserve">Guía curva para estacionamiento de camión, de tubo de acero galvanizado, de 2500 mm de longitud, para facilitar el posicionamiento de los vehículos durante las maniobras de acoplamiento al abrigo. Incluso placas de anclaje.</t>
  </si>
  <si>
    <t xml:space="preserve">mt26aaq010b</t>
  </si>
  <si>
    <t xml:space="preserve">Ud</t>
  </si>
  <si>
    <t xml:space="preserve">Anclaje químico compuesto por resina y varilla roscada de acero galvanizado calidad 5.8, según ISO 898-1; con tuerca y arandela, de 10 mm de diámetro.</t>
  </si>
  <si>
    <t xml:space="preserve">Subtotal materiales:</t>
  </si>
  <si>
    <t xml:space="preserve">Mano de obra</t>
  </si>
  <si>
    <t xml:space="preserve">mo011</t>
  </si>
  <si>
    <t xml:space="preserve">h</t>
  </si>
  <si>
    <t xml:space="preserve">Montador.</t>
  </si>
  <si>
    <t xml:space="preserve">mo080</t>
  </si>
  <si>
    <t xml:space="preserve">h</t>
  </si>
  <si>
    <t xml:space="preserve">Ayudante de montador.</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</si>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</sst>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2.04" customWidth="1"/>
    <col min="4" max="4" width="5.61" customWidth="1"/>
    <col min="5" max="5" width="72.5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2313.53</v>
      </c>
      <c r="H10" s="12">
        <f ca="1">ROUND(INDIRECT(ADDRESS(ROW()+(0), COLUMN()+(-2), 1))*INDIRECT(ADDRESS(ROW()+(0), COLUMN()+(-1), 1)), 2)</f>
        <v>2313.53</v>
      </c>
    </row>
    <row r="11" spans="1:8" ht="24.00" thickBot="1" customHeight="1">
      <c r="A11" s="1" t="s">
        <v>15</v>
      </c>
      <c r="B11" s="1"/>
      <c r="C11" s="10" t="s">
        <v>16</v>
      </c>
      <c r="D11" s="10"/>
      <c r="E11" s="1" t="s">
        <v>17</v>
      </c>
      <c r="F11" s="13">
        <v>8</v>
      </c>
      <c r="G11" s="14">
        <v>31.13</v>
      </c>
      <c r="H11" s="14">
        <f ca="1">ROUND(INDIRECT(ADDRESS(ROW()+(0), COLUMN()+(-2), 1))*INDIRECT(ADDRESS(ROW()+(0), COLUMN()+(-1), 1)), 2)</f>
        <v>249.04</v>
      </c>
    </row>
    <row r="12" spans="1:8" ht="13.50" thickBot="1" customHeight="1">
      <c r="A12" s="15"/>
      <c r="B12" s="15"/>
      <c r="C12" s="15"/>
      <c r="D12" s="15"/>
      <c r="E12" s="15"/>
      <c r="F12" s="9" t="s">
        <v>18</v>
      </c>
      <c r="G12" s="9"/>
      <c r="H12" s="17">
        <f ca="1">ROUND(SUM(INDIRECT(ADDRESS(ROW()+(-1), COLUMN()+(0), 1)),INDIRECT(ADDRESS(ROW()+(-2), COLUMN()+(0), 1))), 2)</f>
        <v>2562.57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7.505</v>
      </c>
      <c r="G14" s="12">
        <v>60.7</v>
      </c>
      <c r="H14" s="12">
        <f ca="1">ROUND(INDIRECT(ADDRESS(ROW()+(0), COLUMN()+(-2), 1))*INDIRECT(ADDRESS(ROW()+(0), COLUMN()+(-1), 1)), 2)</f>
        <v>455.55</v>
      </c>
    </row>
    <row r="15" spans="1:8" ht="13.50" thickBot="1" customHeight="1">
      <c r="A15" s="1" t="s">
        <v>23</v>
      </c>
      <c r="B15" s="1"/>
      <c r="C15" s="10" t="s">
        <v>24</v>
      </c>
      <c r="D15" s="10"/>
      <c r="E15" s="1" t="s">
        <v>25</v>
      </c>
      <c r="F15" s="13">
        <v>7.505</v>
      </c>
      <c r="G15" s="14">
        <v>44.16</v>
      </c>
      <c r="H15" s="14">
        <f ca="1">ROUND(INDIRECT(ADDRESS(ROW()+(0), COLUMN()+(-2), 1))*INDIRECT(ADDRESS(ROW()+(0), COLUMN()+(-1), 1)), 2)</f>
        <v>331.42</v>
      </c>
    </row>
    <row r="16" spans="1:8" ht="13.50" thickBot="1" customHeight="1">
      <c r="A16" s="15"/>
      <c r="B16" s="15"/>
      <c r="C16" s="15"/>
      <c r="D16" s="15"/>
      <c r="E16" s="15"/>
      <c r="F16" s="9" t="s">
        <v>26</v>
      </c>
      <c r="G16" s="9"/>
      <c r="H16" s="17">
        <f ca="1">ROUND(SUM(INDIRECT(ADDRESS(ROW()+(-1), COLUMN()+(0), 1)),INDIRECT(ADDRESS(ROW()+(-2), COLUMN()+(0), 1))), 2)</f>
        <v>786.97</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3349.54</v>
      </c>
      <c r="H18" s="14">
        <f ca="1">ROUND(INDIRECT(ADDRESS(ROW()+(0), COLUMN()+(-2), 1))*INDIRECT(ADDRESS(ROW()+(0), COLUMN()+(-1), 1))/100, 2)</f>
        <v>66.99</v>
      </c>
    </row>
    <row r="19" spans="1:8" ht="13.50" thickBot="1" customHeight="1">
      <c r="A19" s="8"/>
      <c r="B19" s="8"/>
      <c r="C19" s="8"/>
      <c r="D19" s="8"/>
      <c r="E19" s="8"/>
      <c r="F19" s="21" t="s">
        <v>30</v>
      </c>
      <c r="G19" s="21"/>
      <c r="H19" s="22">
        <f ca="1">ROUND(SUM(INDIRECT(ADDRESS(ROW()+(-1), COLUMN()+(0), 1)),INDIRECT(ADDRESS(ROW()+(-3), COLUMN()+(0), 1)),INDIRECT(ADDRESS(ROW()+(-7), COLUMN()+(0), 1))), 2)</f>
        <v>3416.53</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