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<sst xmlns="http://schemas.openxmlformats.org/spreadsheetml/2006/main" count="31" uniqueCount="31">
  <si>
    <t xml:space="preserve"/>
  </si>
  <si>
    <t xml:space="preserve">LMC010</t>
  </si>
  <si>
    <t xml:space="preserve">Ud</t>
  </si>
  <si>
    <t xml:space="preserve">Guía para estacionamiento de camión, de tubo de acero galvanizado.</t>
  </si>
  <si>
    <r>
      <rPr>
        <sz val="8.25"/>
        <color rgb="FF000000"/>
        <rFont val="Arial"/>
        <family val="2"/>
      </rPr>
      <t xml:space="preserve">Guía recta para estacionamiento de camión, de tubo de acero galvanizado, de 1500 mm de longitud, fijada mediante anclaje mecánico de expansión. Incluso placas de anclaje para fijación mediante atornillado al soporte con tacos de expansión y tornillos de acero.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</si>
  <si>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</si>
  <si>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</si>
  <si>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</si>
  <si>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</si>
  <si>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</si>
  <si>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</si>
  <si>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</si>
  <si>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mt26amc030a</t>
  </si>
  <si>
    <t xml:space="preserve">Ud</t>
  </si>
  <si>
    <t xml:space="preserve">Guía recta para estacionamiento de camión, de tubo de acero galvanizado, de 1500 mm de longitud, para facilitar el posicionamiento de los vehículos durante las maniobras de acoplamiento al abrigo. Incluso placas de anclaje.</t>
  </si>
  <si>
    <t xml:space="preserve">mt26aaa023b</t>
  </si>
  <si>
    <t xml:space="preserve">Ud</t>
  </si>
  <si>
    <t xml:space="preserve">Anclaje mecánico con taco de expansión de acero inoxidable AISI 316, tuerca y arandela.</t>
  </si>
  <si>
    <t xml:space="preserve">Subtotal materiales:</t>
  </si>
  <si>
    <t xml:space="preserve">Mano de obra</t>
  </si>
  <si>
    <t xml:space="preserve">mo011</t>
  </si>
  <si>
    <t xml:space="preserve">h</t>
  </si>
  <si>
    <t xml:space="preserve">Montador.</t>
  </si>
  <si>
    <t xml:space="preserve">mo080</t>
  </si>
  <si>
    <t xml:space="preserve">h</t>
  </si>
  <si>
    <t xml:space="preserve">Ayudante de montador.</t>
  </si>
  <si>
    <t xml:space="preserve">Subtotal mano de obra:</t>
  </si>
  <si>
    <t xml:space="preserve">Herramienta menor</t>
  </si>
  <si>
    <t xml:space="preserve">%</t>
  </si>
  <si>
    <t xml:space="preserve">Herramienta menor</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</si>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</sst>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4.08" customWidth="1"/>
    <col min="3" max="3" width="2.04" customWidth="1"/>
    <col min="4" max="4" width="5.61" customWidth="1"/>
    <col min="5" max="5" width="72.59" customWidth="1"/>
    <col min="6" max="6" width="11.05" customWidth="1"/>
    <col min="7" max="7" width="12.92"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1">
        <v>1</v>
      </c>
      <c r="G10" s="12">
        <v>3470.33</v>
      </c>
      <c r="H10" s="12">
        <f ca="1">ROUND(INDIRECT(ADDRESS(ROW()+(0), COLUMN()+(-2), 1))*INDIRECT(ADDRESS(ROW()+(0), COLUMN()+(-1), 1)), 2)</f>
        <v>3470.33</v>
      </c>
    </row>
    <row r="11" spans="1:8" ht="24.00" thickBot="1" customHeight="1">
      <c r="A11" s="1" t="s">
        <v>15</v>
      </c>
      <c r="B11" s="1"/>
      <c r="C11" s="10" t="s">
        <v>16</v>
      </c>
      <c r="D11" s="10"/>
      <c r="E11" s="1" t="s">
        <v>17</v>
      </c>
      <c r="F11" s="13">
        <v>8</v>
      </c>
      <c r="G11" s="14">
        <v>43.67</v>
      </c>
      <c r="H11" s="14">
        <f ca="1">ROUND(INDIRECT(ADDRESS(ROW()+(0), COLUMN()+(-2), 1))*INDIRECT(ADDRESS(ROW()+(0), COLUMN()+(-1), 1)), 2)</f>
        <v>349.36</v>
      </c>
    </row>
    <row r="12" spans="1:8" ht="13.50" thickBot="1" customHeight="1">
      <c r="A12" s="15"/>
      <c r="B12" s="15"/>
      <c r="C12" s="15"/>
      <c r="D12" s="15"/>
      <c r="E12" s="15"/>
      <c r="F12" s="9" t="s">
        <v>18</v>
      </c>
      <c r="G12" s="9"/>
      <c r="H12" s="17">
        <f ca="1">ROUND(SUM(INDIRECT(ADDRESS(ROW()+(-1), COLUMN()+(0), 1)),INDIRECT(ADDRESS(ROW()+(-2), COLUMN()+(0), 1))), 2)</f>
        <v>3819.69</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7.505</v>
      </c>
      <c r="G14" s="12">
        <v>60.7</v>
      </c>
      <c r="H14" s="12">
        <f ca="1">ROUND(INDIRECT(ADDRESS(ROW()+(0), COLUMN()+(-2), 1))*INDIRECT(ADDRESS(ROW()+(0), COLUMN()+(-1), 1)), 2)</f>
        <v>455.55</v>
      </c>
    </row>
    <row r="15" spans="1:8" ht="13.50" thickBot="1" customHeight="1">
      <c r="A15" s="1" t="s">
        <v>23</v>
      </c>
      <c r="B15" s="1"/>
      <c r="C15" s="10" t="s">
        <v>24</v>
      </c>
      <c r="D15" s="10"/>
      <c r="E15" s="1" t="s">
        <v>25</v>
      </c>
      <c r="F15" s="13">
        <v>7.505</v>
      </c>
      <c r="G15" s="14">
        <v>44.16</v>
      </c>
      <c r="H15" s="14">
        <f ca="1">ROUND(INDIRECT(ADDRESS(ROW()+(0), COLUMN()+(-2), 1))*INDIRECT(ADDRESS(ROW()+(0), COLUMN()+(-1), 1)), 2)</f>
        <v>331.42</v>
      </c>
    </row>
    <row r="16" spans="1:8" ht="13.50" thickBot="1" customHeight="1">
      <c r="A16" s="15"/>
      <c r="B16" s="15"/>
      <c r="C16" s="15"/>
      <c r="D16" s="15"/>
      <c r="E16" s="15"/>
      <c r="F16" s="9" t="s">
        <v>26</v>
      </c>
      <c r="G16" s="9"/>
      <c r="H16" s="17">
        <f ca="1">ROUND(SUM(INDIRECT(ADDRESS(ROW()+(-1), COLUMN()+(0), 1)),INDIRECT(ADDRESS(ROW()+(-2), COLUMN()+(0), 1))), 2)</f>
        <v>786.97</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2)</f>
        <v>4606.66</v>
      </c>
      <c r="H18" s="14">
        <f ca="1">ROUND(INDIRECT(ADDRESS(ROW()+(0), COLUMN()+(-2), 1))*INDIRECT(ADDRESS(ROW()+(0), COLUMN()+(-1), 1))/100, 2)</f>
        <v>92.13</v>
      </c>
    </row>
    <row r="19" spans="1:8" ht="13.50" thickBot="1" customHeight="1">
      <c r="A19" s="8"/>
      <c r="B19" s="8"/>
      <c r="C19" s="8"/>
      <c r="D19" s="8"/>
      <c r="E19" s="8"/>
      <c r="F19" s="21" t="s">
        <v>30</v>
      </c>
      <c r="G19" s="21"/>
      <c r="H19" s="22">
        <f ca="1">ROUND(SUM(INDIRECT(ADDRESS(ROW()+(-1), COLUMN()+(0), 1)),INDIRECT(ADDRESS(ROW()+(-3), COLUMN()+(0), 1)),INDIRECT(ADDRESS(ROW()+(-7), COLUMN()+(0), 1))), 2)</f>
        <v>4698.79</v>
      </c>
    </row>
  </sheetData>
  <mergeCells count="34">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B19"/>
    <mergeCell ref="C19:D19"/>
    <mergeCell ref="F19:G19"/>
  </mergeCells>
  <pageMargins left="0.147638" right="0.147638" top="0.206693" bottom="0.206693" header="0.0" footer="0.0"/>
  <pageSetup paperSize="9" orientation="portrait"/>
  <rowBreaks count="0" manualBreakCount="0">
    </rowBreaks>
</worksheet>
</file>