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<sst xmlns="http://schemas.openxmlformats.org/spreadsheetml/2006/main" count="29" uniqueCount="29">
  <si>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</si>
  <si>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ITS020</t>
  </si>
  <si>
    <t xml:space="preserve">Ud</t>
  </si>
  <si>
    <t xml:space="preserve">Elevador vertical.</t>
  </si>
  <si>
    <r>
      <rPr>
        <sz val="8.25"/>
        <color rgb="FF000000"/>
        <rFont val="Arial"/>
        <family val="2"/>
      </rPr>
      <t xml:space="preserve">Elevador vertical de 1000x1500 mm, uso interior, para salvar desniveles de altura máxima 9 m, con una capacidad máxima de carga de 400 kg, una velocidad de 0,1 m/s y una potencia de 2,2 kW a 230 V y 50 Hz, con unidad de control, suelo de la plataforma antideslizante, borde perimetral de seguridad, rampa de acceso automática, botoneras, guías, fijaciones y dispositivos de seguridad.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</si>
  <si>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</si>
  <si>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</si>
  <si>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</si>
  <si>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</si>
  <si>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</si>
  <si>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</si>
  <si>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</si>
  <si>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mt39ses100A</t>
  </si>
  <si>
    <t xml:space="preserve">Ud</t>
  </si>
  <si>
    <t xml:space="preserve">Elevador vertical de 1000x1500 mm, uso interior, para salvar desniveles de altura máxima 9 m, con una capacidad máxima de carga de 400 kg, una velocidad de 0,1 m/s y una potencia de 2,2 kW a 230 V y 50 Hz, con unidad de control, suelo de la plataforma antideslizante, borde perimetral de seguridad, rampa de acceso automática. Incluso botoneras, guías de acero y fijaciones a paramento o suelo mediante postes de sujeción, pulsador de emergencia y llave de seguridad en el elevador, tablero eléctrico y dobles circuitos eléctricos de protección, limitadores de velocidad, freno motor electromagnético y demás dispositivos de seguridad según normativa vigente.</t>
  </si>
  <si>
    <t xml:space="preserve">Subtotal materiales:</t>
  </si>
  <si>
    <t xml:space="preserve">Mano de obra</t>
  </si>
  <si>
    <t xml:space="preserve">mo016</t>
  </si>
  <si>
    <t xml:space="preserve">h</t>
  </si>
  <si>
    <t xml:space="preserve">Instalador de aparatos elevadores.</t>
  </si>
  <si>
    <t xml:space="preserve">mo085</t>
  </si>
  <si>
    <t xml:space="preserve">h</t>
  </si>
  <si>
    <t xml:space="preserve">Ayudante instalador de aparatos elevadores.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</si>
  <si>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</si>
  <si>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</si>
  <si>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</si>
  <si>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</si>
  <si>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65.044,35Q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</si>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</sst>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44" customWidth="1"/>
    <col min="3" max="3" width="0.68" customWidth="1"/>
    <col min="4" max="4" width="6.97" customWidth="1"/>
    <col min="5" max="5" width="70.55" customWidth="1"/>
    <col min="6" max="6" width="10.20" customWidth="1"/>
    <col min="7" max="7" width="13.77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97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227428</v>
      </c>
      <c r="H10" s="14">
        <f ca="1">ROUND(INDIRECT(ADDRESS(ROW()+(0), COLUMN()+(-2), 1))*INDIRECT(ADDRESS(ROW()+(0), COLUMN()+(-1), 1)), 2)</f>
        <v>227428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227428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17.106</v>
      </c>
      <c r="G13" s="13">
        <v>60.7</v>
      </c>
      <c r="H13" s="13">
        <f ca="1">ROUND(INDIRECT(ADDRESS(ROW()+(0), COLUMN()+(-2), 1))*INDIRECT(ADDRESS(ROW()+(0), COLUMN()+(-1), 1)), 2)</f>
        <v>1038.33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17.106</v>
      </c>
      <c r="G14" s="14">
        <v>44.07</v>
      </c>
      <c r="H14" s="14">
        <f ca="1">ROUND(INDIRECT(ADDRESS(ROW()+(0), COLUMN()+(-2), 1))*INDIRECT(ADDRESS(ROW()+(0), COLUMN()+(-1), 1)), 2)</f>
        <v>753.86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1792.19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229220</v>
      </c>
      <c r="H17" s="14">
        <f ca="1">ROUND(INDIRECT(ADDRESS(ROW()+(0), COLUMN()+(-2), 1))*INDIRECT(ADDRESS(ROW()+(0), COLUMN()+(-1), 1))/100, 2)</f>
        <v>4584.4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233804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