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<sst xmlns="http://schemas.openxmlformats.org/spreadsheetml/2006/main" count="65" uniqueCount="65">
  <si>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</si>
  <si>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ITA020</t>
  </si>
  <si>
    <t xml:space="preserve">Ud</t>
  </si>
  <si>
    <t xml:space="preserve">Ascensor para personas, para hueco de escalera de pequeñas o medianas dimensiones.</t>
  </si>
  <si>
    <r>
      <rPr>
        <sz val="8.25"/>
        <color rgb="FF000000"/>
        <rFont val="Arial"/>
        <family val="2"/>
      </rPr>
      <t xml:space="preserve">Ascensor eléctrico sin cuarto de máquinas, con tecnología Gearless de frecuencia variable de 1 m/s de velocidad, 4 detenidas, 320 kg de carga nominal, con capacidad para 4 personas, nivel básico de acabado en cabina de 840x1050x2200 mm, maniobra universal simple, puertas interiores automáticas de acero inoxidable y puertas exteriores automáticas en acero para pintar de 700x2000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</si>
  <si>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</si>
  <si>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</si>
  <si>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</si>
  <si>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</si>
  <si>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</si>
  <si>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</si>
  <si>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</si>
  <si>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mt39aec011a</t>
  </si>
  <si>
    <t xml:space="preserve">Ud</t>
  </si>
  <si>
    <t xml:space="preserve">Cabina con acabados de calidad básica, de 850 mm de ancho, 1000 mm de profundidad y 2200 mm de altura, con alumbrado eléctrico permanente de 50 lux como mínimo, para ascensor eléctrico de pasajeros de 320 kg de carga nominal, con capacidad para 4 personas y 1 m/s de velocidad, incluso puerta de cabina corrediza automática de acero para pintar.</t>
  </si>
  <si>
    <t xml:space="preserve">mt39aea010b</t>
  </si>
  <si>
    <t xml:space="preserve">Ud</t>
  </si>
  <si>
    <t xml:space="preserve">Amortiguadores de foso y contrapesos para ascensor eléctrico de pasajeros de 320 kg de carga nominal, con capacidad para 4 personas y 1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</si>
  <si>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</si>
  <si>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</si>
  <si>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</si>
  <si>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</si>
  <si>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</si>
  <si>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</si>
  <si>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mt39aeg120a</t>
  </si>
  <si>
    <t xml:space="preserve">Ud</t>
  </si>
  <si>
    <t xml:space="preserve">Grupo tractor para ascensor eléctrico de pasajeros, sin cuarto de máquinas (frecuencia variable), sin reductor, con tecnología Gearless, de 320 kg de carga nominal, con capacidad para 4 personas y 1 m/s de velocidad.</t>
  </si>
  <si>
    <t xml:space="preserve">mt39ael010b</t>
  </si>
  <si>
    <t xml:space="preserve">Ud</t>
  </si>
  <si>
    <t xml:space="preserve">Limitador de velocidad y paracaídas para ascensor eléctrico de pasajeros de 320 kg de carga nominal, con capacidad para 4 personas y 1 m/s de velocidad.</t>
  </si>
  <si>
    <t xml:space="preserve">mt39aem110a</t>
  </si>
  <si>
    <t xml:space="preserve">Ud</t>
  </si>
  <si>
    <t xml:space="preserve">Cuadro de maniobra, interruptor y diferenciales de acometida eléctrica, formando un único conjunto (pack), para ascensor eléctrico de pasajeros, sin cuarto de máquinas (frecuencia variable), de 320 kg de carga nominal, con capacidad para 4 personas y 1 m/s de velocidad.</t>
  </si>
  <si>
    <t xml:space="preserve">mt39aap010d</t>
  </si>
  <si>
    <t xml:space="preserve">Ud</t>
  </si>
  <si>
    <t xml:space="preserve">Puerta de ascensor de pasajeros de acceso a piso, con apertura automática, de acero con imprimación para pintar, de 700x2000 mm. Acristalamiento homologado como "Parallamas" 30 minutos (E 30).</t>
  </si>
  <si>
    <t xml:space="preserve">mt39aer110a</t>
  </si>
  <si>
    <t xml:space="preserve">Ud</t>
  </si>
  <si>
    <t xml:space="preserve">Recorrido de guías y cables de tracción para ascensor eléctrico de pasajeros sin cuarto de máquinas (frecuencia variable), de 320 kg de carga nominal, con capacidad para 4 personas y 1 m/s de velocidad.</t>
  </si>
  <si>
    <t xml:space="preserve">mt39aes010b</t>
  </si>
  <si>
    <t xml:space="preserve">Ud</t>
  </si>
  <si>
    <t xml:space="preserve">Selector de detenidas para ascensor eléctrico de pasajeros, 1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</si>
  <si>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</si>
  <si>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</si>
  <si>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</si>
  <si>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</si>
  <si>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</si>
  <si>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</si>
  <si>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</si>
  <si>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</si>
  <si>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</si>
  <si>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</si>
  <si>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</si>
  <si>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</si>
  <si>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</si>
  <si>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</si>
  <si>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</si>
  <si>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</si>
  <si>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</si>
  <si>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</si>
  <si>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</si>
  <si>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</si>
  <si>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</si>
  <si>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104.980,45Q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</si>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</sst>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28489.3</v>
      </c>
      <c r="G10" s="12">
        <f ca="1">ROUND(INDIRECT(ADDRESS(ROW()+(0), COLUMN()+(-2), 1))*INDIRECT(ADDRESS(ROW()+(0), COLUMN()+(-1), 1)), 2)</f>
        <v>28489.3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5685.9</v>
      </c>
      <c r="G11" s="12">
        <f ca="1">ROUND(INDIRECT(ADDRESS(ROW()+(0), COLUMN()+(-2), 1))*INDIRECT(ADDRESS(ROW()+(0), COLUMN()+(-1), 1)), 2)</f>
        <v>5685.9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149.02</v>
      </c>
      <c r="G12" s="12">
        <f ca="1">ROUND(INDIRECT(ADDRESS(ROW()+(0), COLUMN()+(-2), 1))*INDIRECT(ADDRESS(ROW()+(0), COLUMN()+(-1), 1)), 2)</f>
        <v>596.08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784.25</v>
      </c>
      <c r="G13" s="12">
        <f ca="1">ROUND(INDIRECT(ADDRESS(ROW()+(0), COLUMN()+(-2), 1))*INDIRECT(ADDRESS(ROW()+(0), COLUMN()+(-1), 1)), 2)</f>
        <v>784.25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50347.3</v>
      </c>
      <c r="G14" s="12">
        <f ca="1">ROUND(INDIRECT(ADDRESS(ROW()+(0), COLUMN()+(-2), 1))*INDIRECT(ADDRESS(ROW()+(0), COLUMN()+(-1), 1)), 2)</f>
        <v>50347.3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7500.77</v>
      </c>
      <c r="G15" s="12">
        <f ca="1">ROUND(INDIRECT(ADDRESS(ROW()+(0), COLUMN()+(-2), 1))*INDIRECT(ADDRESS(ROW()+(0), COLUMN()+(-1), 1)), 2)</f>
        <v>7500.77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18469.5</v>
      </c>
      <c r="G16" s="12">
        <f ca="1">ROUND(INDIRECT(ADDRESS(ROW()+(0), COLUMN()+(-2), 1))*INDIRECT(ADDRESS(ROW()+(0), COLUMN()+(-1), 1)), 2)</f>
        <v>18469.5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3594.64</v>
      </c>
      <c r="G17" s="12">
        <f ca="1">ROUND(INDIRECT(ADDRESS(ROW()+(0), COLUMN()+(-2), 1))*INDIRECT(ADDRESS(ROW()+(0), COLUMN()+(-1), 1)), 2)</f>
        <v>14378.6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22018.3</v>
      </c>
      <c r="G18" s="12">
        <f ca="1">ROUND(INDIRECT(ADDRESS(ROW()+(0), COLUMN()+(-2), 1))*INDIRECT(ADDRESS(ROW()+(0), COLUMN()+(-1), 1)), 2)</f>
        <v>22018.3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705.83</v>
      </c>
      <c r="G19" s="12">
        <f ca="1">ROUND(INDIRECT(ADDRESS(ROW()+(0), COLUMN()+(-2), 1))*INDIRECT(ADDRESS(ROW()+(0), COLUMN()+(-1), 1)), 2)</f>
        <v>2823.32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45.98</v>
      </c>
      <c r="G20" s="12">
        <f ca="1">ROUND(INDIRECT(ADDRESS(ROW()+(0), COLUMN()+(-2), 1))*INDIRECT(ADDRESS(ROW()+(0), COLUMN()+(-1), 1)), 2)</f>
        <v>183.92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459.83</v>
      </c>
      <c r="G21" s="12">
        <f ca="1">ROUND(INDIRECT(ADDRESS(ROW()+(0), COLUMN()+(-2), 1))*INDIRECT(ADDRESS(ROW()+(0), COLUMN()+(-1), 1)), 2)</f>
        <v>459.83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1376.5</v>
      </c>
      <c r="G22" s="14">
        <f ca="1">ROUND(INDIRECT(ADDRESS(ROW()+(0), COLUMN()+(-2), 1))*INDIRECT(ADDRESS(ROW()+(0), COLUMN()+(-1), 1)), 2)</f>
        <v>1376.5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153113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73.515</v>
      </c>
      <c r="F25" s="12">
        <v>60.7</v>
      </c>
      <c r="G25" s="12">
        <f ca="1">ROUND(INDIRECT(ADDRESS(ROW()+(0), COLUMN()+(-2), 1))*INDIRECT(ADDRESS(ROW()+(0), COLUMN()+(-1), 1)), 2)</f>
        <v>4462.36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73.515</v>
      </c>
      <c r="F26" s="14">
        <v>44.07</v>
      </c>
      <c r="G26" s="14">
        <f ca="1">ROUND(INDIRECT(ADDRESS(ROW()+(0), COLUMN()+(-2), 1))*INDIRECT(ADDRESS(ROW()+(0), COLUMN()+(-1), 1)), 2)</f>
        <v>3239.81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7702.17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160816</v>
      </c>
      <c r="G29" s="14">
        <f ca="1">ROUND(INDIRECT(ADDRESS(ROW()+(0), COLUMN()+(-2), 1))*INDIRECT(ADDRESS(ROW()+(0), COLUMN()+(-1), 1))/100, 2)</f>
        <v>3216.31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164032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