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<sst xmlns="http://schemas.openxmlformats.org/spreadsheetml/2006/main" count="44" uniqueCount="44">
  <si>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</si>
  <si>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</si>
  <si>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Ud</t>
  </si>
  <si>
    <t xml:space="preserve">Conexión del colector suspendido a la acometida general de saneamiento.</t>
  </si>
  <si>
    <r>
      <rPr>
        <sz val="8.25"/>
        <color rgb="FF000000"/>
        <rFont val="Arial"/>
        <family val="2"/>
      </rPr>
      <t xml:space="preserve">Conexión del colector suspendido a la acometida general de saneamiento, formada por tubería de PVC, serie B, de 2,5 m de longitud, de 200 mm de diámetro y 3,9 mm de espesor, unión pegada con adhesivo, con sifón en línea de PVC, color gris, registrable, con unión macho/hembra.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</si>
  <si>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</si>
  <si>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</si>
  <si>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</si>
  <si>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</si>
  <si>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</si>
  <si>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</si>
  <si>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</si>
  <si>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mt36tit400j</t>
  </si>
  <si>
    <t xml:space="preserve">Ud</t>
  </si>
  <si>
    <t xml:space="preserve">Material auxiliar para montaje y sujeción a la obra de las tuberías de PVC, serie B, de 200 mm de diámetro.</t>
  </si>
  <si>
    <t xml:space="preserve">mt36tit010ja</t>
  </si>
  <si>
    <t xml:space="preserve">m</t>
  </si>
  <si>
    <t xml:space="preserve">Tubo de PVC, serie B, de 200 mm de diámetro y 3,9 mm de espesor.</t>
  </si>
  <si>
    <t xml:space="preserve">mt36tit012i</t>
  </si>
  <si>
    <t xml:space="preserve">Ud</t>
  </si>
  <si>
    <t xml:space="preserve">Codo 87°30' macho-hembra de PVC, de 200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</si>
  <si>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</si>
  <si>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</si>
  <si>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</si>
  <si>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</si>
  <si>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</si>
  <si>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</si>
  <si>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</si>
  <si>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</si>
  <si>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</si>
  <si>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</si>
  <si>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</si>
  <si>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</si>
  <si>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</si>
  <si>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</si>
  <si>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</si>
  <si>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</si>
  <si>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</si>
  <si>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</si>
  <si>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</si>
  <si>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</si>
  <si>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</si>
  <si>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448,38Q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</si>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</sst>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16.63</v>
      </c>
      <c r="H10" s="12">
        <f ca="1">ROUND(INDIRECT(ADDRESS(ROW()+(0), COLUMN()+(-2), 1))*INDIRECT(ADDRESS(ROW()+(0), COLUMN()+(-1), 1)), 2)</f>
        <v>41.58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110.85</v>
      </c>
      <c r="H11" s="12">
        <f ca="1">ROUND(INDIRECT(ADDRESS(ROW()+(0), COLUMN()+(-2), 1))*INDIRECT(ADDRESS(ROW()+(0), COLUMN()+(-1), 1)), 2)</f>
        <v>277.13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181.36</v>
      </c>
      <c r="H12" s="12">
        <f ca="1">ROUND(INDIRECT(ADDRESS(ROW()+(0), COLUMN()+(-2), 1))*INDIRECT(ADDRESS(ROW()+(0), COLUMN()+(-1), 1)), 2)</f>
        <v>362.72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0.238</v>
      </c>
      <c r="G13" s="12">
        <v>361.19</v>
      </c>
      <c r="H13" s="12">
        <f ca="1">ROUND(INDIRECT(ADDRESS(ROW()+(0), COLUMN()+(-2), 1))*INDIRECT(ADDRESS(ROW()+(0), COLUMN()+(-1), 1)), 2)</f>
        <v>85.96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</v>
      </c>
      <c r="G14" s="12">
        <v>460.32</v>
      </c>
      <c r="H14" s="12">
        <f ca="1">ROUND(INDIRECT(ADDRESS(ROW()+(0), COLUMN()+(-2), 1))*INDIRECT(ADDRESS(ROW()+(0), COLUMN()+(-1), 1)), 2)</f>
        <v>87.46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1320.8</v>
      </c>
      <c r="H15" s="14">
        <f ca="1">ROUND(INDIRECT(ADDRESS(ROW()+(0), COLUMN()+(-2), 1))*INDIRECT(ADDRESS(ROW()+(0), COLUMN()+(-1), 1)), 2)</f>
        <v>1320.8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2175.65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2.749</v>
      </c>
      <c r="G18" s="12">
        <v>60.7</v>
      </c>
      <c r="H18" s="12">
        <f ca="1">ROUND(INDIRECT(ADDRESS(ROW()+(0), COLUMN()+(-2), 1))*INDIRECT(ADDRESS(ROW()+(0), COLUMN()+(-1), 1)), 2)</f>
        <v>166.86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2.261</v>
      </c>
      <c r="G19" s="14">
        <v>44.07</v>
      </c>
      <c r="H19" s="14">
        <f ca="1">ROUND(INDIRECT(ADDRESS(ROW()+(0), COLUMN()+(-2), 1))*INDIRECT(ADDRESS(ROW()+(0), COLUMN()+(-1), 1)), 2)</f>
        <v>99.64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266.5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2442.15</v>
      </c>
      <c r="H22" s="14">
        <f ca="1">ROUND(INDIRECT(ADDRESS(ROW()+(0), COLUMN()+(-2), 1))*INDIRECT(ADDRESS(ROW()+(0), COLUMN()+(-1), 1))/100, 2)</f>
        <v>48.84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2490.99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