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<sst xmlns="http://schemas.openxmlformats.org/spreadsheetml/2006/main" count="26" uniqueCount="26">
  <si>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</si>
  <si>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IOX220</t>
  </si>
  <si>
    <t xml:space="preserve">Ud</t>
  </si>
  <si>
    <t xml:space="preserve">Extinguidor móvil de nieve carbónica CO2.</t>
  </si>
  <si>
    <r>
      <rPr>
        <sz val="8.25"/>
        <color rgb="FF000000"/>
        <rFont val="Arial"/>
        <family val="2"/>
      </rPr>
      <t xml:space="preserve">Extinguidor móvil de nieve carbónica CO2, con una botella de 10 kg de agente extinguidor, de eficacia 89B, con carro, casco de acero con acabado exterior con pintura epoxi color rojo, válvula de palanca, anilla de seguridad, manguera y trompa difusora.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</si>
  <si>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</si>
  <si>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</si>
  <si>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</si>
  <si>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</si>
  <si>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</si>
  <si>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</si>
  <si>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</si>
  <si>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mt41ixo120a</t>
  </si>
  <si>
    <t xml:space="preserve">Ud</t>
  </si>
  <si>
    <t xml:space="preserve">Extinguidor móvil de nieve carbónica CO2, con una botella de 10 kg de agente extinguidor, de eficacia 89B, con carro, casco de acero con acabado exterior con pintura epoxi color rojo, válvula de palanca, anilla de seguridad, manguera y trompa difusora.</t>
  </si>
  <si>
    <t xml:space="preserve">Subtotal materiales:</t>
  </si>
  <si>
    <t xml:space="preserve">Mano de obra</t>
  </si>
  <si>
    <t xml:space="preserve">mo113</t>
  </si>
  <si>
    <t xml:space="preserve">h</t>
  </si>
  <si>
    <t xml:space="preserve">Peón albañil.</t>
  </si>
  <si>
    <t xml:space="preserve">Subtotal mano de obra:</t>
  </si>
  <si>
    <t xml:space="preserve">Herramienta menor</t>
  </si>
  <si>
    <t xml:space="preserve">%</t>
  </si>
  <si>
    <t xml:space="preserve">Herramienta menor</t>
  </si>
  <si>
    <t xml:space="preserve">Coste de mantenimiento decenal: 5.695,15Q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</si>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</sst>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87" customWidth="1"/>
    <col min="4" max="4" width="5.78" customWidth="1"/>
    <col min="5" max="5" width="73.61"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2271.53</v>
      </c>
      <c r="H10" s="14">
        <f ca="1">ROUND(INDIRECT(ADDRESS(ROW()+(0), COLUMN()+(-2), 1))*INDIRECT(ADDRESS(ROW()+(0), COLUMN()+(-1), 1)), 2)</f>
        <v>2271.53</v>
      </c>
    </row>
    <row r="11" spans="1:8" ht="13.50" thickBot="1" customHeight="1">
      <c r="A11" s="15"/>
      <c r="B11" s="15"/>
      <c r="C11" s="15"/>
      <c r="D11" s="15"/>
      <c r="E11" s="15"/>
      <c r="F11" s="9" t="s">
        <v>15</v>
      </c>
      <c r="G11" s="9"/>
      <c r="H11" s="17">
        <f ca="1">ROUND(SUM(INDIRECT(ADDRESS(ROW()+(-1), COLUMN()+(0), 1))), 2)</f>
        <v>2271.53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0.175</v>
      </c>
      <c r="G13" s="14">
        <v>42.54</v>
      </c>
      <c r="H13" s="14">
        <f ca="1">ROUND(INDIRECT(ADDRESS(ROW()+(0), COLUMN()+(-2), 1))*INDIRECT(ADDRESS(ROW()+(0), COLUMN()+(-1), 1)), 2)</f>
        <v>7.44</v>
      </c>
    </row>
    <row r="14" spans="1:8" ht="13.50" thickBot="1" customHeight="1">
      <c r="A14" s="15"/>
      <c r="B14" s="15"/>
      <c r="C14" s="15"/>
      <c r="D14" s="15"/>
      <c r="E14" s="15"/>
      <c r="F14" s="9" t="s">
        <v>20</v>
      </c>
      <c r="G14" s="9"/>
      <c r="H14" s="17">
        <f ca="1">ROUND(SUM(INDIRECT(ADDRESS(ROW()+(-1), COLUMN()+(0), 1))), 2)</f>
        <v>7.44</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2278.97</v>
      </c>
      <c r="H16" s="14">
        <f ca="1">ROUND(INDIRECT(ADDRESS(ROW()+(0), COLUMN()+(-2), 1))*INDIRECT(ADDRESS(ROW()+(0), COLUMN()+(-1), 1))/100, 2)</f>
        <v>45.58</v>
      </c>
    </row>
    <row r="17" spans="1:8" ht="13.50" thickBot="1" customHeight="1">
      <c r="A17" s="21" t="s">
        <v>24</v>
      </c>
      <c r="B17" s="21"/>
      <c r="C17" s="22"/>
      <c r="D17" s="22"/>
      <c r="E17" s="23"/>
      <c r="F17" s="24" t="s">
        <v>25</v>
      </c>
      <c r="G17" s="25"/>
      <c r="H17" s="26">
        <f ca="1">ROUND(SUM(INDIRECT(ADDRESS(ROW()+(-1), COLUMN()+(0), 1)),INDIRECT(ADDRESS(ROW()+(-3), COLUMN()+(0), 1)),INDIRECT(ADDRESS(ROW()+(-6), COLUMN()+(0), 1))), 2)</f>
        <v>2324.55</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