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<sst xmlns="http://schemas.openxmlformats.org/spreadsheetml/2006/main" count="26" uniqueCount="26">
  <si>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</si>
  <si>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</si>
  <si>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</si>
  <si>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Extinguidor móvil de polvo químico ABC polivalente, con presión incorporada.</t>
  </si>
  <si>
    <r>
      <rPr>
        <sz val="8.25"/>
        <color rgb="FF000000"/>
        <rFont val="Arial"/>
        <family val="2"/>
      </rPr>
      <t xml:space="preserve">Extinguidor móvil de polvo químico ABC polivalente, con presión incorporada con nitrógeno, con 25 kg de agente extinguidor,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</si>
  <si>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</si>
  <si>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</si>
  <si>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</si>
  <si>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</si>
  <si>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</si>
  <si>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</si>
  <si>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</si>
  <si>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mt41ixi130a</t>
  </si>
  <si>
    <t xml:space="preserve">Ud</t>
  </si>
  <si>
    <t xml:space="preserve">Extinguidor móvil de polvo químico ABC polivalente, con presión incorporada con nitrógeno, con 25 kg de agente extinguidor, con asa, ruedas, pie de apoyo, casco de acero con revestimiento interior resistente a la corrosión y acabado exterior con pintura epoxi color rojo, tubo sonda, válvula de palanca, anilla de seguridad, manómetro y manguera con boquilla difusora.</t>
  </si>
  <si>
    <t xml:space="preserve">Subtotal materiales:</t>
  </si>
  <si>
    <t xml:space="preserve">Mano de obra</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</si>
  <si>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</si>
  <si>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</si>
  <si>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</si>
  <si>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</si>
  <si>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</si>
  <si>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</si>
  <si>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</si>
  <si>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3.949,20Q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</si>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</sst>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1572.87</v>
      </c>
      <c r="H10" s="14">
        <f ca="1">ROUND(INDIRECT(ADDRESS(ROW()+(0), COLUMN()+(-2), 1))*INDIRECT(ADDRESS(ROW()+(0), COLUMN()+(-1), 1)), 2)</f>
        <v>1572.87</v>
      </c>
    </row>
    <row r="11" spans="1:8" ht="13.50" thickBot="1" customHeight="1">
      <c r="A11" s="15"/>
      <c r="B11" s="15"/>
      <c r="C11" s="15"/>
      <c r="D11" s="15"/>
      <c r="E11" s="15"/>
      <c r="F11" s="9" t="s">
        <v>15</v>
      </c>
      <c r="G11" s="9"/>
      <c r="H11" s="17">
        <f ca="1">ROUND(SUM(INDIRECT(ADDRESS(ROW()+(-1), COLUMN()+(0), 1))), 2)</f>
        <v>1572.87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0.175</v>
      </c>
      <c r="G13" s="14">
        <v>42.54</v>
      </c>
      <c r="H13" s="14">
        <f ca="1">ROUND(INDIRECT(ADDRESS(ROW()+(0), COLUMN()+(-2), 1))*INDIRECT(ADDRESS(ROW()+(0), COLUMN()+(-1), 1)), 2)</f>
        <v>7.44</v>
      </c>
    </row>
    <row r="14" spans="1:8" ht="13.50" thickBot="1" customHeight="1">
      <c r="A14" s="15"/>
      <c r="B14" s="15"/>
      <c r="C14" s="15"/>
      <c r="D14" s="15"/>
      <c r="E14" s="15"/>
      <c r="F14" s="9" t="s">
        <v>20</v>
      </c>
      <c r="G14" s="9"/>
      <c r="H14" s="17">
        <f ca="1">ROUND(SUM(INDIRECT(ADDRESS(ROW()+(-1), COLUMN()+(0), 1))), 2)</f>
        <v>7.44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1580.31</v>
      </c>
      <c r="H16" s="14">
        <f ca="1">ROUND(INDIRECT(ADDRESS(ROW()+(0), COLUMN()+(-2), 1))*INDIRECT(ADDRESS(ROW()+(0), COLUMN()+(-1), 1))/100, 2)</f>
        <v>31.61</v>
      </c>
    </row>
    <row r="17" spans="1:8" ht="13.50" thickBot="1" customHeight="1">
      <c r="A17" s="21" t="s">
        <v>24</v>
      </c>
      <c r="B17" s="21"/>
      <c r="C17" s="22"/>
      <c r="D17" s="22"/>
      <c r="E17" s="23"/>
      <c r="F17" s="24" t="s">
        <v>25</v>
      </c>
      <c r="G17" s="25"/>
      <c r="H17" s="26">
        <f ca="1">ROUND(SUM(INDIRECT(ADDRESS(ROW()+(-1), COLUMN()+(0), 1)),INDIRECT(ADDRESS(ROW()+(-3), COLUMN()+(0), 1)),INDIRECT(ADDRESS(ROW()+(-6), COLUMN()+(0), 1))), 2)</f>
        <v>1611.92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