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<sst xmlns="http://schemas.openxmlformats.org/spreadsheetml/2006/main" count="29" uniqueCount="29">
  <si>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</si>
  <si>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IOR040</t>
  </si>
  <si>
    <t xml:space="preserve">m²</t>
  </si>
  <si>
    <t xml:space="preserve">Protección pasiva contra incendios de estructura metálica, con pintura intumescente.</t>
  </si>
  <si>
    <r>
      <rPr>
        <sz val="8.25"/>
        <color rgb="FF000000"/>
        <rFont val="Arial"/>
        <family val="2"/>
      </rPr>
      <t xml:space="preserve">Protección pasiva contra incendios de estructura metálica, mediante la aplicación de pintura intumescente, en emulsión acuosa monocomponente, color blanco, acabado mate liso, hasta formar un espesor mínimo de película seca de 299 micras y conseguir una resistencia al fuego de 15 minutos.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</si>
  <si>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</si>
  <si>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</si>
  <si>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</si>
  <si>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</si>
  <si>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</si>
  <si>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</si>
  <si>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</si>
  <si>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mt27pwj010a</t>
  </si>
  <si>
    <t xml:space="preserve">kg</t>
  </si>
  <si>
    <t xml:space="preserve">Pintura intumescente, en emulsión acuosa monocomponente, color blanco, acabado mate liso, para aplicar con pistola de alta presión o con brocha.</t>
  </si>
  <si>
    <t xml:space="preserve">Subtotal materiales:</t>
  </si>
  <si>
    <t xml:space="preserve">Mano de obra</t>
  </si>
  <si>
    <t xml:space="preserve">mo038</t>
  </si>
  <si>
    <t xml:space="preserve">h</t>
  </si>
  <si>
    <t xml:space="preserve">Pintor.</t>
  </si>
  <si>
    <t xml:space="preserve">mo076</t>
  </si>
  <si>
    <t xml:space="preserve">h</t>
  </si>
  <si>
    <t xml:space="preserve">Ayudante de pintor.</t>
  </si>
  <si>
    <t xml:space="preserve">Subtotal mano de obra:</t>
  </si>
  <si>
    <t xml:space="preserve">Herramienta menor</t>
  </si>
  <si>
    <t xml:space="preserve">%</t>
  </si>
  <si>
    <t xml:space="preserve">Herramienta menor</t>
  </si>
  <si>
    <t xml:space="preserve">Coste de mantenimiento decenal: 191,22Q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</si>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</sst>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36" customWidth="1"/>
    <col min="4" max="4" width="6.29" customWidth="1"/>
    <col min="5" max="5" width="75.48" customWidth="1"/>
    <col min="6" max="6" width="11.90" customWidth="1"/>
    <col min="7" max="7" width="12.07"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0.658</v>
      </c>
      <c r="G10" s="14">
        <v>146.3</v>
      </c>
      <c r="H10" s="14">
        <f ca="1">ROUND(INDIRECT(ADDRESS(ROW()+(0), COLUMN()+(-2), 1))*INDIRECT(ADDRESS(ROW()+(0), COLUMN()+(-1), 1)), 2)</f>
        <v>96.27</v>
      </c>
    </row>
    <row r="11" spans="1:8" ht="13.50" thickBot="1" customHeight="1">
      <c r="A11" s="15"/>
      <c r="B11" s="15"/>
      <c r="C11" s="15"/>
      <c r="D11" s="15"/>
      <c r="E11" s="15"/>
      <c r="F11" s="9" t="s">
        <v>15</v>
      </c>
      <c r="G11" s="9"/>
      <c r="H11" s="17">
        <f ca="1">ROUND(SUM(INDIRECT(ADDRESS(ROW()+(-1), COLUMN()+(0), 1))), 2)</f>
        <v>96.27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0.153</v>
      </c>
      <c r="G13" s="13">
        <v>64.87</v>
      </c>
      <c r="H13" s="13">
        <f ca="1">ROUND(INDIRECT(ADDRESS(ROW()+(0), COLUMN()+(-2), 1))*INDIRECT(ADDRESS(ROW()+(0), COLUMN()+(-1), 1)), 2)</f>
        <v>9.93</v>
      </c>
    </row>
    <row r="14" spans="1:8" ht="13.50" thickBot="1" customHeight="1">
      <c r="A14" s="1" t="s">
        <v>20</v>
      </c>
      <c r="B14" s="1"/>
      <c r="C14" s="10" t="s">
        <v>21</v>
      </c>
      <c r="D14" s="10"/>
      <c r="E14" s="1" t="s">
        <v>22</v>
      </c>
      <c r="F14" s="12">
        <v>0.153</v>
      </c>
      <c r="G14" s="14">
        <v>48.49</v>
      </c>
      <c r="H14" s="14">
        <f ca="1">ROUND(INDIRECT(ADDRESS(ROW()+(0), COLUMN()+(-2), 1))*INDIRECT(ADDRESS(ROW()+(0), COLUMN()+(-1), 1)), 2)</f>
        <v>7.42</v>
      </c>
    </row>
    <row r="15" spans="1:8" ht="13.50" thickBot="1" customHeight="1">
      <c r="A15" s="15"/>
      <c r="B15" s="15"/>
      <c r="C15" s="15"/>
      <c r="D15" s="15"/>
      <c r="E15" s="15"/>
      <c r="F15" s="9" t="s">
        <v>23</v>
      </c>
      <c r="G15" s="9"/>
      <c r="H15" s="17">
        <f ca="1">ROUND(SUM(INDIRECT(ADDRESS(ROW()+(-1), COLUMN()+(0), 1)),INDIRECT(ADDRESS(ROW()+(-2), COLUMN()+(0), 1))), 2)</f>
        <v>17.35</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113.62</v>
      </c>
      <c r="H17" s="14">
        <f ca="1">ROUND(INDIRECT(ADDRESS(ROW()+(0), COLUMN()+(-2), 1))*INDIRECT(ADDRESS(ROW()+(0), COLUMN()+(-1), 1))/100, 2)</f>
        <v>2.27</v>
      </c>
    </row>
    <row r="18" spans="1:8" ht="13.50" thickBot="1" customHeight="1">
      <c r="A18" s="21" t="s">
        <v>27</v>
      </c>
      <c r="B18" s="21"/>
      <c r="C18" s="22"/>
      <c r="D18" s="22"/>
      <c r="E18" s="23"/>
      <c r="F18" s="24" t="s">
        <v>28</v>
      </c>
      <c r="G18" s="25"/>
      <c r="H18" s="26">
        <f ca="1">ROUND(SUM(INDIRECT(ADDRESS(ROW()+(-1), COLUMN()+(0), 1)),INDIRECT(ADDRESS(ROW()+(-3), COLUMN()+(0), 1)),INDIRECT(ADDRESS(ROW()+(-7), COLUMN()+(0), 1))), 2)</f>
        <v>115.89</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