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<sst xmlns="http://schemas.openxmlformats.org/spreadsheetml/2006/main" count="34" uniqueCount="34">
  <si>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</si>
  <si>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IOR031</t>
  </si>
  <si>
    <t xml:space="preserve">m²</t>
  </si>
  <si>
    <t xml:space="preserve">Protección pasiva contra incendios de estructura metálica, con mortero proyectado.</t>
  </si>
  <si>
    <r>
      <rPr>
        <sz val="8.25"/>
        <color rgb="FF000000"/>
        <rFont val="Arial"/>
        <family val="2"/>
      </rPr>
      <t xml:space="preserve">Sistema de protección pasiva contra incendios de viga de acero, HEB 140, protegida en sus 4 caras y con una resistencia al fuego de 30 minutos, mediante proyección neumática de mortero de lana de roca blanca, con un espesor medio de 10 mm, aplicado directamente sobre el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</si>
  <si>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</si>
  <si>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</si>
  <si>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</si>
  <si>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</si>
  <si>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</si>
  <si>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</si>
  <si>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</si>
  <si>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mt16lri020b</t>
  </si>
  <si>
    <t xml:space="preserve">kg</t>
  </si>
  <si>
    <t xml:space="preserve">Mortero de lana de roca blanca para protección pasiva contra el fuego mediante proyección, resistencia térmica 0,053 m²K/W, conductividad térmica 0,061 W/(mK), Euroclase A1 de reacción al fuego.</t>
  </si>
  <si>
    <t xml:space="preserve">Subtotal materiales:</t>
  </si>
  <si>
    <t xml:space="preserve">Equipo y herramienta</t>
  </si>
  <si>
    <t xml:space="preserve">mq06pym010</t>
  </si>
  <si>
    <t xml:space="preserve">h</t>
  </si>
  <si>
    <t xml:space="preserve">Mezcladora-bombeadora para morteros y yesos proyectados, de 3 m³/h.</t>
  </si>
  <si>
    <t xml:space="preserve">Subtotal equipo y herramienta:</t>
  </si>
  <si>
    <t xml:space="preserve">Mano de obra</t>
  </si>
  <si>
    <t xml:space="preserve">mo030</t>
  </si>
  <si>
    <t xml:space="preserve">h</t>
  </si>
  <si>
    <t xml:space="preserve">Aplicador de productos aislantes.</t>
  </si>
  <si>
    <t xml:space="preserve">mo068</t>
  </si>
  <si>
    <t xml:space="preserve">h</t>
  </si>
  <si>
    <t xml:space="preserve">Ayudante aplicador de productos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</si>
  <si>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</si>
  <si>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</si>
  <si>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</si>
  <si>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</si>
  <si>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30,52Q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</si>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</sst>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76" customWidth="1"/>
    <col min="3" max="3" width="1.53" customWidth="1"/>
    <col min="4" max="4" width="6.12" customWidth="1"/>
    <col min="5" max="5" width="69.53" customWidth="1"/>
    <col min="6" max="6" width="15.47" customWidth="1"/>
    <col min="7" max="7" width="14.62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3</v>
      </c>
      <c r="G10" s="14">
        <v>21.49</v>
      </c>
      <c r="H10" s="14">
        <f ca="1">ROUND(INDIRECT(ADDRESS(ROW()+(0), COLUMN()+(-2), 1))*INDIRECT(ADDRESS(ROW()+(0), COLUMN()+(-1), 1)), 2)</f>
        <v>64.47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64.47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0.199</v>
      </c>
      <c r="G13" s="14">
        <v>62.16</v>
      </c>
      <c r="H13" s="14">
        <f ca="1">ROUND(INDIRECT(ADDRESS(ROW()+(0), COLUMN()+(-2), 1))*INDIRECT(ADDRESS(ROW()+(0), COLUMN()+(-1), 1)), 2)</f>
        <v>12.37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12.37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0.202</v>
      </c>
      <c r="G16" s="13">
        <v>64.87</v>
      </c>
      <c r="H16" s="13">
        <f ca="1">ROUND(INDIRECT(ADDRESS(ROW()+(0), COLUMN()+(-2), 1))*INDIRECT(ADDRESS(ROW()+(0), COLUMN()+(-1), 1)), 2)</f>
        <v>13.1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0.202</v>
      </c>
      <c r="G17" s="14">
        <v>48.49</v>
      </c>
      <c r="H17" s="14">
        <f ca="1">ROUND(INDIRECT(ADDRESS(ROW()+(0), COLUMN()+(-2), 1))*INDIRECT(ADDRESS(ROW()+(0), COLUMN()+(-1), 1)), 2)</f>
        <v>9.79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22.89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99.73</v>
      </c>
      <c r="H20" s="14">
        <f ca="1">ROUND(INDIRECT(ADDRESS(ROW()+(0), COLUMN()+(-2), 1))*INDIRECT(ADDRESS(ROW()+(0), COLUMN()+(-1), 1))/100, 2)</f>
        <v>1.99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101.72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