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<sst xmlns="http://schemas.openxmlformats.org/spreadsheetml/2006/main" count="53" uniqueCount="53">
  <si>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</si>
  <si>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</si>
  <si>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</si>
  <si>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</si>
  <si>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40x40x50 cm, de concreto masivo "in situ" f'c=350 kg/cm² (5000 psi), clase de exposición F0 S2 P1 C0, tamaño máximo del agregado 19 mm (3/4"), consistencia blanda, sobre solera de concreto masivo f'c=315 kg/cm² (4500 psi), clase de exposición F0 S2 P1 C0, tamaño máximo del agregado 19 mm (3/4"), consistencia blanda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</si>
  <si>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</si>
  <si>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</si>
  <si>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</si>
  <si>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</si>
  <si>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</si>
  <si>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</si>
  <si>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</si>
  <si>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</si>
  <si>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</si>
  <si>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</si>
  <si>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</si>
  <si>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</si>
  <si>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</si>
  <si>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</si>
  <si>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</si>
  <si>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</si>
  <si>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</si>
  <si>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</si>
  <si>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</si>
  <si>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</si>
  <si>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</si>
  <si>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</si>
  <si>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</si>
  <si>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</si>
  <si>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caja de registros de sección cuadrada de 40x40x50 cm, de lámina metálica, incluso accesorios de montaje.</t>
  </si>
  <si>
    <t xml:space="preserve">mt10hmf050Iqe</t>
  </si>
  <si>
    <t xml:space="preserve">m³</t>
  </si>
  <si>
    <t xml:space="preserve">Concreto masivo f'c=350 kg/cm² (5000 psi), clase de exposición F0 S2 P1 C0, tamaño máximo del agregado 19 mm (3/4"), consistencia blanda, premezclado, según ACI 318.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</si>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</sst>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1517.03</v>
      </c>
      <c r="G10" s="12">
        <f ca="1">ROUND(INDIRECT(ADDRESS(ROW()+(0), COLUMN()+(-2), 1))*INDIRECT(ADDRESS(ROW()+(0), COLUMN()+(-1), 1)), 2)</f>
        <v>112.26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11.92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162.52</v>
      </c>
      <c r="G12" s="12">
        <f ca="1">ROUND(INDIRECT(ADDRESS(ROW()+(0), COLUMN()+(-2), 1))*INDIRECT(ADDRESS(ROW()+(0), COLUMN()+(-1), 1)), 2)</f>
        <v>3.41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2.09</v>
      </c>
      <c r="G13" s="12">
        <f ca="1">ROUND(INDIRECT(ADDRESS(ROW()+(0), COLUMN()+(-2), 1))*INDIRECT(ADDRESS(ROW()+(0), COLUMN()+(-1), 1)), 2)</f>
        <v>13.54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9.54</v>
      </c>
      <c r="G14" s="12">
        <f ca="1">ROUND(INDIRECT(ADDRESS(ROW()+(0), COLUMN()+(-2), 1))*INDIRECT(ADDRESS(ROW()+(0), COLUMN()+(-1), 1)), 2)</f>
        <v>1.24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1453.59</v>
      </c>
      <c r="G15" s="12">
        <f ca="1">ROUND(INDIRECT(ADDRESS(ROW()+(0), COLUMN()+(-2), 1))*INDIRECT(ADDRESS(ROW()+(0), COLUMN()+(-1), 1)), 2)</f>
        <v>72.68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1577.89</v>
      </c>
      <c r="G16" s="12">
        <f ca="1">ROUND(INDIRECT(ADDRESS(ROW()+(0), COLUMN()+(-2), 1))*INDIRECT(ADDRESS(ROW()+(0), COLUMN()+(-1), 1)), 2)</f>
        <v>197.24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201.73</v>
      </c>
      <c r="G17" s="12">
        <f ca="1">ROUND(INDIRECT(ADDRESS(ROW()+(0), COLUMN()+(-2), 1))*INDIRECT(ADDRESS(ROW()+(0), COLUMN()+(-1), 1)), 2)</f>
        <v>201.73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103.83</v>
      </c>
      <c r="G18" s="14">
        <f ca="1">ROUND(INDIRECT(ADDRESS(ROW()+(0), COLUMN()+(-2), 1))*INDIRECT(ADDRESS(ROW()+(0), COLUMN()+(-1), 1)), 2)</f>
        <v>36.86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639.03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1.051</v>
      </c>
      <c r="F21" s="12">
        <v>59.07</v>
      </c>
      <c r="G21" s="12">
        <f ca="1">ROUND(INDIRECT(ADDRESS(ROW()+(0), COLUMN()+(-2), 1))*INDIRECT(ADDRESS(ROW()+(0), COLUMN()+(-1), 1)), 2)</f>
        <v>62.08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1.457</v>
      </c>
      <c r="F22" s="14">
        <v>42.54</v>
      </c>
      <c r="G22" s="14">
        <f ca="1">ROUND(INDIRECT(ADDRESS(ROW()+(0), COLUMN()+(-2), 1))*INDIRECT(ADDRESS(ROW()+(0), COLUMN()+(-1), 1)), 2)</f>
        <v>61.98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124.06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763.09</v>
      </c>
      <c r="G25" s="14">
        <f ca="1">ROUND(INDIRECT(ADDRESS(ROW()+(0), COLUMN()+(-2), 1))*INDIRECT(ADDRESS(ROW()+(0), COLUMN()+(-1), 1))/100, 2)</f>
        <v>15.26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778.35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