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<sst xmlns="http://schemas.openxmlformats.org/spreadsheetml/2006/main" count="64" uniqueCount="64">
  <si>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</si>
  <si>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IFA010</t>
  </si>
  <si>
    <t xml:space="preserve">Ud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</si>
  <si>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</si>
  <si>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2 m de longitud, que une la red general de distribución de agua potable de la empresa suministradora con la instalación general del edificio, continua en todo su recorrido sin uniones o empalmes intermedios no registrables, formada por tubo de polietileno PE 100, de 32 mm de diámetro exterior, PN=10 atm y 2 mm de espesor, colocada sobre lecho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tubería; collarín de toma en carga colocado sobre la red general de distribución que sirve de enlace entre la acometida y la red; llave de corte de esfera de de diámetro con mando de cuadradillo colocada mediante unión, situada junto a la edificación, fuera de los límites de la propiedad, alojada en caja de registro prefabricada de polipropileno de 30x30x30 cm, colocada sobre solera de concreto masivo f'c=210 kg/cm² (3000 psi), clase de exposición F0 S0 P0 C0, tamaño máximo del agregado 19 mm (3/4"), consistencia plástica de 15 cm de espesor. Incluso concreto masivo f'c=210 kg/cm² (3000 psi), clase de exposición F0 S0 P0 C0, tamaño máximo del agregado 19 mm (3/4"), consistencia plástica para la posterior reposición del firme existente, accesorios y piezas especiales.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</si>
  <si>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</si>
  <si>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</si>
  <si>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</si>
  <si>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</si>
  <si>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</si>
  <si>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</si>
  <si>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</si>
  <si>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</si>
  <si>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</si>
  <si>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</si>
  <si>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mt01ara010a</t>
  </si>
  <si>
    <t xml:space="preserve">m³</t>
  </si>
  <si>
    <t xml:space="preserve">Arena con granulometría de 0 a 5 mm de diámetro, limpia.</t>
  </si>
  <si>
    <t xml:space="preserve">mt37www105q</t>
  </si>
  <si>
    <t xml:space="preserve">Ud</t>
  </si>
  <si>
    <t xml:space="preserve">Collarín de toma en carga de fundición dúctil con recubrimiento de resina epoxi, para tubos de polietileno o de PVC de 110 mm de diámetro exterior, con toma para conexión roscada de 1" de diámetro, PN=16 atm, con juntas elásticas de EPDM.</t>
  </si>
  <si>
    <t xml:space="preserve">mt37tpa011c</t>
  </si>
  <si>
    <t xml:space="preserve">m</t>
  </si>
  <si>
    <t xml:space="preserve">Acometida de polietileno PE 100, de 32 mm de diámetro exterior, PN=10 atm y 2 mm de espesor, incluso accesorios de conexión y piezas especiales.</t>
  </si>
  <si>
    <t xml:space="preserve">mt11arp100a</t>
  </si>
  <si>
    <t xml:space="preserve">Ud</t>
  </si>
  <si>
    <t xml:space="preserve">Caja de registro de polipropileno, 30x30x30 cm.</t>
  </si>
  <si>
    <t xml:space="preserve">mt11arp050c</t>
  </si>
  <si>
    <t xml:space="preserve">Ud</t>
  </si>
  <si>
    <t xml:space="preserve">Tapa de PVC, para caja de registros de plomería de 30x30 cm, con cierre hermético al paso de los olores mefíticos.</t>
  </si>
  <si>
    <t xml:space="preserve">mt37sve030d</t>
  </si>
  <si>
    <t xml:space="preserve">Ud</t>
  </si>
  <si>
    <t xml:space="preserve">Válvula de esfera de latón niquelado para roscar de 1", con mando de cuadradillo.</t>
  </si>
  <si>
    <t xml:space="preserve">Subtotal materiales:</t>
  </si>
  <si>
    <t xml:space="preserve">Equipo y herramienta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</si>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</sst>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6.3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1256.92</v>
      </c>
      <c r="H10" s="12">
        <f ca="1">ROUND(INDIRECT(ADDRESS(ROW()+(0), COLUMN()+(-2), 1))*INDIRECT(ADDRESS(ROW()+(0), COLUMN()+(-1), 1)), 2)</f>
        <v>290.35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129.11</v>
      </c>
      <c r="H11" s="12">
        <f ca="1">ROUND(INDIRECT(ADDRESS(ROW()+(0), COLUMN()+(-2), 1))*INDIRECT(ADDRESS(ROW()+(0), COLUMN()+(-1), 1)), 2)</f>
        <v>28.92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895.12</v>
      </c>
      <c r="H12" s="12">
        <f ca="1">ROUND(INDIRECT(ADDRESS(ROW()+(0), COLUMN()+(-2), 1))*INDIRECT(ADDRESS(ROW()+(0), COLUMN()+(-1), 1)), 2)</f>
        <v>895.12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11.41</v>
      </c>
      <c r="H13" s="12">
        <f ca="1">ROUND(INDIRECT(ADDRESS(ROW()+(0), COLUMN()+(-2), 1))*INDIRECT(ADDRESS(ROW()+(0), COLUMN()+(-1), 1)), 2)</f>
        <v>22.82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484.43</v>
      </c>
      <c r="H14" s="12">
        <f ca="1">ROUND(INDIRECT(ADDRESS(ROW()+(0), COLUMN()+(-2), 1))*INDIRECT(ADDRESS(ROW()+(0), COLUMN()+(-1), 1)), 2)</f>
        <v>484.43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296.4</v>
      </c>
      <c r="H15" s="12">
        <f ca="1">ROUND(INDIRECT(ADDRESS(ROW()+(0), COLUMN()+(-2), 1))*INDIRECT(ADDRESS(ROW()+(0), COLUMN()+(-1), 1)), 2)</f>
        <v>296.4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149.33</v>
      </c>
      <c r="H16" s="14">
        <f ca="1">ROUND(INDIRECT(ADDRESS(ROW()+(0), COLUMN()+(-2), 1))*INDIRECT(ADDRESS(ROW()+(0), COLUMN()+(-1), 1)), 2)</f>
        <v>149.33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2167.37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0.487</v>
      </c>
      <c r="G19" s="12">
        <v>30.81</v>
      </c>
      <c r="H19" s="12">
        <f ca="1">ROUND(INDIRECT(ADDRESS(ROW()+(0), COLUMN()+(-2), 1))*INDIRECT(ADDRESS(ROW()+(0), COLUMN()+(-1), 1)), 2)</f>
        <v>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0.487</v>
      </c>
      <c r="G20" s="12">
        <v>33</v>
      </c>
      <c r="H20" s="12">
        <f ca="1">ROUND(INDIRECT(ADDRESS(ROW()+(0), COLUMN()+(-2), 1))*INDIRECT(ADDRESS(ROW()+(0), COLUMN()+(-1), 1)), 2)</f>
        <v>16.07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0.456</v>
      </c>
      <c r="G21" s="14">
        <v>28.31</v>
      </c>
      <c r="H21" s="14">
        <f ca="1">ROUND(INDIRECT(ADDRESS(ROW()+(0), COLUMN()+(-2), 1))*INDIRECT(ADDRESS(ROW()+(0), COLUMN()+(-1), 1)), 2)</f>
        <v>12.91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43.98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1.081</v>
      </c>
      <c r="G24" s="12">
        <v>59.07</v>
      </c>
      <c r="H24" s="12">
        <f ca="1">ROUND(INDIRECT(ADDRESS(ROW()+(0), COLUMN()+(-2), 1))*INDIRECT(ADDRESS(ROW()+(0), COLUMN()+(-1), 1)), 2)</f>
        <v>63.85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0.921</v>
      </c>
      <c r="G25" s="12">
        <v>42.54</v>
      </c>
      <c r="H25" s="12">
        <f ca="1">ROUND(INDIRECT(ADDRESS(ROW()+(0), COLUMN()+(-2), 1))*INDIRECT(ADDRESS(ROW()+(0), COLUMN()+(-1), 1)), 2)</f>
        <v>39.18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0.778</v>
      </c>
      <c r="G26" s="12">
        <v>60.7</v>
      </c>
      <c r="H26" s="12">
        <f ca="1">ROUND(INDIRECT(ADDRESS(ROW()+(0), COLUMN()+(-2), 1))*INDIRECT(ADDRESS(ROW()+(0), COLUMN()+(-1), 1)), 2)</f>
        <v>47.22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0.778</v>
      </c>
      <c r="G27" s="14">
        <v>44.07</v>
      </c>
      <c r="H27" s="14">
        <f ca="1">ROUND(INDIRECT(ADDRESS(ROW()+(0), COLUMN()+(-2), 1))*INDIRECT(ADDRESS(ROW()+(0), COLUMN()+(-1), 1)), 2)</f>
        <v>34.29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184.54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1)),INDIRECT(ADDRESS(ROW()+(-13), COLUMN()+(1), 1))), 2)</f>
        <v>2395.89</v>
      </c>
      <c r="H30" s="14">
        <f ca="1">ROUND(INDIRECT(ADDRESS(ROW()+(0), COLUMN()+(-2), 1))*INDIRECT(ADDRESS(ROW()+(0), COLUMN()+(-1), 1))/100, 2)</f>
        <v>95.84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1)),INDIRECT(ADDRESS(ROW()+(-14), COLUMN()+(0), 1))), 2)</f>
        <v>2491.73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