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<sst xmlns="http://schemas.openxmlformats.org/spreadsheetml/2006/main" count="35" uniqueCount="35">
  <si>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</si>
  <si>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ICU020</t>
  </si>
  <si>
    <t xml:space="preserve">Ud</t>
  </si>
  <si>
    <t xml:space="preserve">Caja de registro prefabricada con colector.</t>
  </si>
  <si>
    <r>
      <rPr>
        <sz val="8.25"/>
        <color rgb="FF000000"/>
        <rFont val="Arial"/>
        <family val="2"/>
      </rPr>
      <t xml:space="preserve">Caja de registro para la conexión de sondas geotérmicas, de polietileno (PE), dimensiones exteriores 660x460x500 mm, con tapa, conexiones de 63 mm de diámetro y 5,8 mm de espesor con la bomba de calor geotérmica y de 32 mm de diámetro y 2,9 mm de espesor con las sondas geotérmicas, para 4 circuitos. El precio no incluye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</si>
  <si>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</si>
  <si>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</si>
  <si>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</si>
  <si>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</si>
  <si>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</si>
  <si>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</si>
  <si>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</si>
  <si>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mt10hmf050Gde</t>
  </si>
  <si>
    <t xml:space="preserve">m³</t>
  </si>
  <si>
    <t xml:space="preserve">Concreto masivo f'c=210 kg/cm² (3000 psi), clase de exposición F0 S0 P0 C0, tamaño máximo del agregado 19 mm (3/4"), consistencia blanda, premezclado, según ACI 318.</t>
  </si>
  <si>
    <t xml:space="preserve">mt38arg010c</t>
  </si>
  <si>
    <t xml:space="preserve">Ud</t>
  </si>
  <si>
    <t xml:space="preserve">Caja de registro para la conexión de sondas geotérmicas, de polietileno (PE), dimensiones exteriores 660x460x500 mm, con tapa, conexiones de 63 mm de diámetro y 5,8 mm de espesor con la bomba de calor geotérmica y de 32 mm de diámetro y 2,9 mm de espesor con las sondas geotérmicas, para 4 circuitos, de 19,4 kg, con colector formado por módulo de impulsión y módulo de retorno, de 40 mm de diámetro, con caudalímetro para cada circuito, llave de corte en cada módulo y purgador de aire.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</si>
  <si>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</si>
  <si>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</si>
  <si>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</si>
  <si>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</si>
  <si>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</si>
  <si>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</si>
  <si>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</si>
  <si>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</si>
  <si>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</si>
  <si>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</si>
  <si>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</si>
  <si>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</si>
  <si>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</si>
  <si>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</si>
  <si>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</si>
  <si>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937,40Q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</si>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</sst>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19" customWidth="1"/>
    <col min="4" max="4" width="7.65" customWidth="1"/>
    <col min="5" max="5" width="69.5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1323.07</v>
      </c>
      <c r="H10" s="12">
        <f ca="1">ROUND(INDIRECT(ADDRESS(ROW()+(0), COLUMN()+(-2), 1))*INDIRECT(ADDRESS(ROW()+(0), COLUMN()+(-1), 1)), 2)</f>
        <v>181.26</v>
      </c>
    </row>
    <row r="11" spans="1:8" ht="76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18082.4</v>
      </c>
      <c r="H11" s="14">
        <f ca="1">ROUND(INDIRECT(ADDRESS(ROW()+(0), COLUMN()+(-2), 1))*INDIRECT(ADDRESS(ROW()+(0), COLUMN()+(-1), 1)), 2)</f>
        <v>18082.4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18263.6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1.09</v>
      </c>
      <c r="G14" s="12">
        <v>59.07</v>
      </c>
      <c r="H14" s="12">
        <f ca="1">ROUND(INDIRECT(ADDRESS(ROW()+(0), COLUMN()+(-2), 1))*INDIRECT(ADDRESS(ROW()+(0), COLUMN()+(-1), 1)), 2)</f>
        <v>64.39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0.763</v>
      </c>
      <c r="G15" s="12">
        <v>42.54</v>
      </c>
      <c r="H15" s="12">
        <f ca="1">ROUND(INDIRECT(ADDRESS(ROW()+(0), COLUMN()+(-2), 1))*INDIRECT(ADDRESS(ROW()+(0), COLUMN()+(-1), 1)), 2)</f>
        <v>32.46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0.327</v>
      </c>
      <c r="G16" s="14">
        <v>60.7</v>
      </c>
      <c r="H16" s="14">
        <f ca="1">ROUND(INDIRECT(ADDRESS(ROW()+(0), COLUMN()+(-2), 1))*INDIRECT(ADDRESS(ROW()+(0), COLUMN()+(-1), 1)), 2)</f>
        <v>19.85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116.7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18380.3</v>
      </c>
      <c r="H19" s="14">
        <f ca="1">ROUND(INDIRECT(ADDRESS(ROW()+(0), COLUMN()+(-2), 1))*INDIRECT(ADDRESS(ROW()+(0), COLUMN()+(-1), 1))/100, 2)</f>
        <v>367.61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18747.9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