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<sst xmlns="http://schemas.openxmlformats.org/spreadsheetml/2006/main" count="32" uniqueCount="32">
  <si>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</si>
  <si>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ICT020</t>
  </si>
  <si>
    <t xml:space="preserve">Ud</t>
  </si>
  <si>
    <t xml:space="preserve">Climatizadora (UTA) de baja silueta, a dos tubos, con batería de agua fría.</t>
  </si>
  <si>
    <r>
      <rPr>
        <sz val="8.25"/>
        <color rgb="FF000000"/>
        <rFont val="Arial"/>
        <family val="2"/>
      </rPr>
      <t xml:space="preserve">Unidad de tratamiento de aire, para colocación en cielo falso, con válvula.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</si>
  <si>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</si>
  <si>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</si>
  <si>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</si>
  <si>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</si>
  <si>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</si>
  <si>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</si>
  <si>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</si>
  <si>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mt42ctc010a</t>
  </si>
  <si>
    <t xml:space="preserve">Ud</t>
  </si>
  <si>
    <t xml:space="preserve">Unidad de tratamiento de aire, para colocación en cielo falso, con batería de agua fría de 3 filas de cobre/aluminio con separador de gotas estándar de malla metálica, de baja altura (380 mm), carrocería exterior pintada en verde (RAL 5018) y gris (RAL 7024), panel sándwich con aislamiento de lana de roca M0 de 25 mm de espesor, ventilador centrífugo de acoplamiento directo monofásico de 230 V, filtro gravimétrico plisado G4 con tratamiento antimicrobiano.</t>
  </si>
  <si>
    <t xml:space="preserve">mt42vsi010dg</t>
  </si>
  <si>
    <t xml:space="preserve">Ud</t>
  </si>
  <si>
    <t xml:space="preserve">Válvula de tres vías con bypass (4 vías), con actuador; incluso conexiones y montaje.</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</si>
  <si>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</si>
  <si>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</si>
  <si>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</si>
  <si>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</si>
  <si>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</si>
  <si>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</si>
  <si>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</si>
  <si>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</si>
  <si>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</si>
  <si>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</si>
  <si>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</si>
  <si>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</si>
  <si>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11.113,16Q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</si>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</sst>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15417.5</v>
      </c>
      <c r="H10" s="12">
        <f ca="1">ROUND(INDIRECT(ADDRESS(ROW()+(0), COLUMN()+(-2), 1))*INDIRECT(ADDRESS(ROW()+(0), COLUMN()+(-1), 1)), 2)</f>
        <v>15417.5</v>
      </c>
    </row>
    <row r="11" spans="1:8" ht="24.00" thickBot="1" customHeight="1">
      <c r="A11" s="1" t="s">
        <v>15</v>
      </c>
      <c r="B11" s="1"/>
      <c r="C11" s="10" t="s">
        <v>16</v>
      </c>
      <c r="D11" s="10"/>
      <c r="E11" s="1" t="s">
        <v>17</v>
      </c>
      <c r="F11" s="13">
        <v>1</v>
      </c>
      <c r="G11" s="14">
        <v>1109.62</v>
      </c>
      <c r="H11" s="14">
        <f ca="1">ROUND(INDIRECT(ADDRESS(ROW()+(0), COLUMN()+(-2), 1))*INDIRECT(ADDRESS(ROW()+(0), COLUMN()+(-1), 1)), 2)</f>
        <v>1109.62</v>
      </c>
    </row>
    <row r="12" spans="1:8" ht="13.50" thickBot="1" customHeight="1">
      <c r="A12" s="15"/>
      <c r="B12" s="15"/>
      <c r="C12" s="15"/>
      <c r="D12" s="15"/>
      <c r="E12" s="15"/>
      <c r="F12" s="9" t="s">
        <v>18</v>
      </c>
      <c r="G12" s="9"/>
      <c r="H12" s="17">
        <f ca="1">ROUND(SUM(INDIRECT(ADDRESS(ROW()+(-1), COLUMN()+(0), 1)),INDIRECT(ADDRESS(ROW()+(-2), COLUMN()+(0), 1))), 2)</f>
        <v>16527.1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4.741</v>
      </c>
      <c r="G14" s="12">
        <v>60.7</v>
      </c>
      <c r="H14" s="12">
        <f ca="1">ROUND(INDIRECT(ADDRESS(ROW()+(0), COLUMN()+(-2), 1))*INDIRECT(ADDRESS(ROW()+(0), COLUMN()+(-1), 1)), 2)</f>
        <v>287.78</v>
      </c>
    </row>
    <row r="15" spans="1:8" ht="13.50" thickBot="1" customHeight="1">
      <c r="A15" s="1" t="s">
        <v>23</v>
      </c>
      <c r="B15" s="1"/>
      <c r="C15" s="10" t="s">
        <v>24</v>
      </c>
      <c r="D15" s="10"/>
      <c r="E15" s="1" t="s">
        <v>25</v>
      </c>
      <c r="F15" s="13">
        <v>4.741</v>
      </c>
      <c r="G15" s="14">
        <v>44.07</v>
      </c>
      <c r="H15" s="14">
        <f ca="1">ROUND(INDIRECT(ADDRESS(ROW()+(0), COLUMN()+(-2), 1))*INDIRECT(ADDRESS(ROW()+(0), COLUMN()+(-1), 1)), 2)</f>
        <v>208.94</v>
      </c>
    </row>
    <row r="16" spans="1:8" ht="13.50" thickBot="1" customHeight="1">
      <c r="A16" s="15"/>
      <c r="B16" s="15"/>
      <c r="C16" s="15"/>
      <c r="D16" s="15"/>
      <c r="E16" s="15"/>
      <c r="F16" s="9" t="s">
        <v>26</v>
      </c>
      <c r="G16" s="9"/>
      <c r="H16" s="17">
        <f ca="1">ROUND(SUM(INDIRECT(ADDRESS(ROW()+(-1), COLUMN()+(0), 1)),INDIRECT(ADDRESS(ROW()+(-2), COLUMN()+(0), 1))), 2)</f>
        <v>496.72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17023.8</v>
      </c>
      <c r="H18" s="14">
        <f ca="1">ROUND(INDIRECT(ADDRESS(ROW()+(0), COLUMN()+(-2), 1))*INDIRECT(ADDRESS(ROW()+(0), COLUMN()+(-1), 1))/100, 2)</f>
        <v>340.48</v>
      </c>
    </row>
    <row r="19" spans="1:8" ht="13.50" thickBot="1" customHeight="1">
      <c r="A19" s="21" t="s">
        <v>30</v>
      </c>
      <c r="B19" s="21"/>
      <c r="C19" s="22"/>
      <c r="D19" s="22"/>
      <c r="E19" s="23"/>
      <c r="F19" s="24" t="s">
        <v>31</v>
      </c>
      <c r="G19" s="25"/>
      <c r="H19" s="26">
        <f ca="1">ROUND(SUM(INDIRECT(ADDRESS(ROW()+(-1), COLUMN()+(0), 1)),INDIRECT(ADDRESS(ROW()+(-3), COLUMN()+(0), 1)),INDIRECT(ADDRESS(ROW()+(-7), COLUMN()+(0), 1))), 2)</f>
        <v>17364.3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