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<sst xmlns="http://schemas.openxmlformats.org/spreadsheetml/2006/main" count="28" uniqueCount="28">
  <si>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</si>
  <si>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ICS113</t>
  </si>
  <si>
    <t xml:space="preserve">Ud</t>
  </si>
  <si>
    <t xml:space="preserve">Grupo hidráulico para circuitos de calefacción, con intercambiador para producción de agua caliente sanitaria</t>
  </si>
  <si>
    <r>
      <rPr>
        <sz val="8.25"/>
        <color rgb="FF000000"/>
        <rFont val="Arial"/>
        <family val="2"/>
      </rPr>
      <t xml:space="preserve">Estación de transferencia para circuitos de calefacción por piso radiante o calefacción por radiadores y agua caliente sanitaria instantánea, caudal de 19 l/min, de 580x280x390 mm, con intercambiador de placas con aislamiento térmico, válvula de control proporcional de caudal para prioridad de agua caliente sanitaria, válvula reguladora de presión diferencial, grupo de impulsión con bombas de circulación de alta eficiencia Grundfos y válvula mezcladora, válvula termostática para el servicio de agua caliente sanitaria, conexiones para la bomba de recirculación para agua caliente sanitaria, bypass con válvula termostática, conexiones y carcasa con aislamiento térmico de EPP.</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</si>
  <si>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</si>
  <si>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</si>
  <si>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</si>
  <si>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</si>
  <si>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</si>
  <si>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</si>
  <si>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</si>
  <si>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mt38eup125a</t>
  </si>
  <si>
    <t xml:space="preserve">Ud</t>
  </si>
  <si>
    <t xml:space="preserve">Estación de transferencia para circuitos de calefacción por piso radiante o calefacción por radiadores y agua caliente sanitaria instantánea, caudal de 19 l/min, de 580x280x390 mm, con intercambiador de placas con aislamiento térmico, válvula de control proporcional de caudal para prioridad de agua caliente sanitaria, válvula reguladora de presión diferencial, grupo de impulsión con bombas de circulación de alta eficiencia Grundfos y válvula mezcladora, válvula termostática para el servicio de agua caliente sanitaria, conexiones para la bomba de recirculación para agua caliente sanitaria, bypass con válvula termostática, conexiones y carcasa con aislamiento térmico de EPP.</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</si>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</sst>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29548.8</v>
      </c>
      <c r="H10" s="14">
        <f ca="1">ROUND(INDIRECT(ADDRESS(ROW()+(0), COLUMN()+(-2), 1))*INDIRECT(ADDRESS(ROW()+(0), COLUMN()+(-1), 1)), 2)</f>
        <v>29548.8</v>
      </c>
    </row>
    <row r="11" spans="1:8" ht="13.50" thickBot="1" customHeight="1">
      <c r="A11" s="15"/>
      <c r="B11" s="15"/>
      <c r="C11" s="15"/>
      <c r="D11" s="15"/>
      <c r="E11" s="15"/>
      <c r="F11" s="9" t="s">
        <v>15</v>
      </c>
      <c r="G11" s="9"/>
      <c r="H11" s="17">
        <f ca="1">ROUND(SUM(INDIRECT(ADDRESS(ROW()+(-1), COLUMN()+(0), 1))), 2)</f>
        <v>29548.8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0.941</v>
      </c>
      <c r="G13" s="13">
        <v>60.7</v>
      </c>
      <c r="H13" s="13">
        <f ca="1">ROUND(INDIRECT(ADDRESS(ROW()+(0), COLUMN()+(-2), 1))*INDIRECT(ADDRESS(ROW()+(0), COLUMN()+(-1), 1)), 2)</f>
        <v>57.12</v>
      </c>
    </row>
    <row r="14" spans="1:8" ht="13.50" thickBot="1" customHeight="1">
      <c r="A14" s="1" t="s">
        <v>20</v>
      </c>
      <c r="B14" s="1"/>
      <c r="C14" s="10" t="s">
        <v>21</v>
      </c>
      <c r="D14" s="10"/>
      <c r="E14" s="1" t="s">
        <v>22</v>
      </c>
      <c r="F14" s="12">
        <v>0.941</v>
      </c>
      <c r="G14" s="14">
        <v>44.07</v>
      </c>
      <c r="H14" s="14">
        <f ca="1">ROUND(INDIRECT(ADDRESS(ROW()+(0), COLUMN()+(-2), 1))*INDIRECT(ADDRESS(ROW()+(0), COLUMN()+(-1), 1)), 2)</f>
        <v>41.47</v>
      </c>
    </row>
    <row r="15" spans="1:8" ht="13.50" thickBot="1" customHeight="1">
      <c r="A15" s="15"/>
      <c r="B15" s="15"/>
      <c r="C15" s="15"/>
      <c r="D15" s="15"/>
      <c r="E15" s="15"/>
      <c r="F15" s="9" t="s">
        <v>23</v>
      </c>
      <c r="G15" s="9"/>
      <c r="H15" s="17">
        <f ca="1">ROUND(SUM(INDIRECT(ADDRESS(ROW()+(-1), COLUMN()+(0), 1)),INDIRECT(ADDRESS(ROW()+(-2), COLUMN()+(0), 1))), 2)</f>
        <v>98.59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29647.4</v>
      </c>
      <c r="H17" s="14">
        <f ca="1">ROUND(INDIRECT(ADDRESS(ROW()+(0), COLUMN()+(-2), 1))*INDIRECT(ADDRESS(ROW()+(0), COLUMN()+(-1), 1))/100, 2)</f>
        <v>592.95</v>
      </c>
    </row>
    <row r="18" spans="1:8" ht="13.50" thickBot="1" customHeight="1">
      <c r="A18" s="8"/>
      <c r="B18" s="8"/>
      <c r="C18" s="8"/>
      <c r="D18" s="8"/>
      <c r="E18" s="8"/>
      <c r="F18" s="21" t="s">
        <v>27</v>
      </c>
      <c r="G18" s="21"/>
      <c r="H18" s="22">
        <f ca="1">ROUND(SUM(INDIRECT(ADDRESS(ROW()+(-1), COLUMN()+(0), 1)),INDIRECT(ADDRESS(ROW()+(-3), COLUMN()+(0), 1)),INDIRECT(ADDRESS(ROW()+(-7), COLUMN()+(0), 1))), 2)</f>
        <v>30240.4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