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<sst xmlns="http://schemas.openxmlformats.org/spreadsheetml/2006/main" count="100" uniqueCount="100">
  <si>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</si>
  <si>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EHU015</t>
  </si>
  <si>
    <t xml:space="preserve">m²</t>
  </si>
  <si>
    <t xml:space="preserve">Losa unidireccional con vigas planas y nervios "in situ".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</si>
  <si>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y fundido con medios manuales, con un volumen total de concreto en losa y vigas de 0,156 m³/m², y acero Grado 60 (fy=4200 kg/cm²) en zona de nervios y zunchos y vigas, con una cuantía total de 15 kg/m², constituida por: LOSA UNIDIRECCIONAL: horizontal, de canto 30 = 25+5 cm;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nervio "in situ" de 12 cm de ancho, intereje 72 cm; bovedilla de concreto para nervios "in situ", 60x20x25 cm; capa de compresión de 5 cm de espesor, con armaduría de reparto formada por electromalla tipo 6x6 10/10 de acero Grado 70, con barras separadas 15,24x15,24 cm de Ø 3,43 mm; vigas planas; altura libre de planta de hasta 3 m. Incluso agente filmógeno, para el curado de concretos y morteros. El precio incluye el corte, doblado y conformado de la armaduría en taller de obra y el montaje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</si>
  <si>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</si>
  <si>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</si>
  <si>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</si>
  <si>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</si>
  <si>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</si>
  <si>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</si>
  <si>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</si>
  <si>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</si>
  <si>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</si>
  <si>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</si>
  <si>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</si>
  <si>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</si>
  <si>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</si>
  <si>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</si>
  <si>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</si>
  <si>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</si>
  <si>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</si>
  <si>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</si>
  <si>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</si>
  <si>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</si>
  <si>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</si>
  <si>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</si>
  <si>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</si>
  <si>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</si>
  <si>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</si>
  <si>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mt07bho020b</t>
  </si>
  <si>
    <t xml:space="preserve">Ud</t>
  </si>
  <si>
    <t xml:space="preserve">Bovedilla de concreto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</si>
  <si>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</si>
  <si>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</si>
  <si>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</si>
  <si>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</si>
  <si>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</si>
  <si>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losas unidireccionales.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</si>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</sst>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361.69</v>
      </c>
      <c r="G10" s="12">
        <f ca="1">ROUND(INDIRECT(ADDRESS(ROW()+(0), COLUMN()+(-2), 1))*INDIRECT(ADDRESS(ROW()+(0), COLUMN()+(-1), 1)), 2)</f>
        <v>15.91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810.82</v>
      </c>
      <c r="G11" s="12">
        <f ca="1">ROUND(INDIRECT(ADDRESS(ROW()+(0), COLUMN()+(-2), 1))*INDIRECT(ADDRESS(ROW()+(0), COLUMN()+(-1), 1)), 2)</f>
        <v>5.68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153.04</v>
      </c>
      <c r="G12" s="12">
        <f ca="1">ROUND(INDIRECT(ADDRESS(ROW()+(0), COLUMN()+(-2), 1))*INDIRECT(ADDRESS(ROW()+(0), COLUMN()+(-1), 1)), 2)</f>
        <v>4.13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0.003</v>
      </c>
      <c r="F13" s="12">
        <v>2825.95</v>
      </c>
      <c r="G13" s="12">
        <f ca="1">ROUND(INDIRECT(ADDRESS(ROW()+(0), COLUMN()+(-2), 1))*INDIRECT(ADDRESS(ROW()+(0), COLUMN()+(-1), 1)), 2)</f>
        <v>8.48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</v>
      </c>
      <c r="F14" s="12">
        <v>69.56</v>
      </c>
      <c r="G14" s="12">
        <f ca="1">ROUND(INDIRECT(ADDRESS(ROW()+(0), COLUMN()+(-2), 1))*INDIRECT(ADDRESS(ROW()+(0), COLUMN()+(-1), 1)), 2)</f>
        <v>2.78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0.03</v>
      </c>
      <c r="F15" s="12">
        <v>14.34</v>
      </c>
      <c r="G15" s="12">
        <f ca="1">ROUND(INDIRECT(ADDRESS(ROW()+(0), COLUMN()+(-2), 1))*INDIRECT(ADDRESS(ROW()+(0), COLUMN()+(-1), 1)), 2)</f>
        <v>0.43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5.104</v>
      </c>
      <c r="F16" s="12">
        <v>8.49</v>
      </c>
      <c r="G16" s="12">
        <f ca="1">ROUND(INDIRECT(ADDRESS(ROW()+(0), COLUMN()+(-2), 1))*INDIRECT(ADDRESS(ROW()+(0), COLUMN()+(-1), 1)), 2)</f>
        <v>43.33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0.8</v>
      </c>
      <c r="F17" s="12">
        <v>0.71</v>
      </c>
      <c r="G17" s="12">
        <f ca="1">ROUND(INDIRECT(ADDRESS(ROW()+(0), COLUMN()+(-2), 1))*INDIRECT(ADDRESS(ROW()+(0), COLUMN()+(-1), 1)), 2)</f>
        <v>0.57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0.51</v>
      </c>
      <c r="G18" s="12">
        <f ca="1">ROUND(INDIRECT(ADDRESS(ROW()+(0), COLUMN()+(-2), 1))*INDIRECT(ADDRESS(ROW()+(0), COLUMN()+(-1), 1)), 2)</f>
        <v>0.51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15.75</v>
      </c>
      <c r="F19" s="12">
        <v>7.61</v>
      </c>
      <c r="G19" s="12">
        <f ca="1">ROUND(INDIRECT(ADDRESS(ROW()+(0), COLUMN()+(-2), 1))*INDIRECT(ADDRESS(ROW()+(0), COLUMN()+(-1), 1)), 2)</f>
        <v>119.86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0.255</v>
      </c>
      <c r="F20" s="12">
        <v>11.92</v>
      </c>
      <c r="G20" s="12">
        <f ca="1">ROUND(INDIRECT(ADDRESS(ROW()+(0), COLUMN()+(-2), 1))*INDIRECT(ADDRESS(ROW()+(0), COLUMN()+(-1), 1)), 2)</f>
        <v>3.04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6.79</v>
      </c>
      <c r="G21" s="12">
        <f ca="1">ROUND(INDIRECT(ADDRESS(ROW()+(0), COLUMN()+(-2), 1))*INDIRECT(ADDRESS(ROW()+(0), COLUMN()+(-1), 1)), 2)</f>
        <v>7.47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0.038</v>
      </c>
      <c r="F22" s="12">
        <v>11.92</v>
      </c>
      <c r="G22" s="12">
        <f ca="1">ROUND(INDIRECT(ADDRESS(ROW()+(0), COLUMN()+(-2), 1))*INDIRECT(ADDRESS(ROW()+(0), COLUMN()+(-1), 1)), 2)</f>
        <v>0.45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0.089</v>
      </c>
      <c r="F23" s="12">
        <v>118.63</v>
      </c>
      <c r="G23" s="12">
        <f ca="1">ROUND(INDIRECT(ADDRESS(ROW()+(0), COLUMN()+(-2), 1))*INDIRECT(ADDRESS(ROW()+(0), COLUMN()+(-1), 1)), 2)</f>
        <v>10.56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0.089</v>
      </c>
      <c r="F24" s="12">
        <v>214.05</v>
      </c>
      <c r="G24" s="12">
        <f ca="1">ROUND(INDIRECT(ADDRESS(ROW()+(0), COLUMN()+(-2), 1))*INDIRECT(ADDRESS(ROW()+(0), COLUMN()+(-1), 1)), 2)</f>
        <v>19.05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70.682</v>
      </c>
      <c r="F25" s="12">
        <v>2.09</v>
      </c>
      <c r="G25" s="12">
        <f ca="1">ROUND(INDIRECT(ADDRESS(ROW()+(0), COLUMN()+(-2), 1))*INDIRECT(ADDRESS(ROW()+(0), COLUMN()+(-1), 1)), 2)</f>
        <v>147.73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3">
        <v>0.15</v>
      </c>
      <c r="F26" s="14">
        <v>12.41</v>
      </c>
      <c r="G26" s="14">
        <f ca="1">ROUND(INDIRECT(ADDRESS(ROW()+(0), COLUMN()+(-2), 1))*INDIRECT(ADDRESS(ROW()+(0), COLUMN()+(-1), 1)), 2)</f>
        <v>1.86</v>
      </c>
    </row>
    <row r="27" spans="1:7" ht="13.50" thickBot="1" customHeight="1">
      <c r="A27" s="15"/>
      <c r="B27" s="15"/>
      <c r="C27" s="15"/>
      <c r="D27" s="15"/>
      <c r="E27" s="9" t="s">
        <v>63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391.84</v>
      </c>
    </row>
    <row r="28" spans="1:7" ht="13.50" thickBot="1" customHeight="1">
      <c r="A28" s="15">
        <v>2</v>
      </c>
      <c r="B28" s="15"/>
      <c r="C28" s="15"/>
      <c r="D28" s="18" t="s">
        <v>64</v>
      </c>
      <c r="E28" s="18"/>
      <c r="F28" s="15"/>
      <c r="G28" s="15"/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0.114</v>
      </c>
      <c r="F29" s="14">
        <v>24.91</v>
      </c>
      <c r="G29" s="14">
        <f ca="1">ROUND(INDIRECT(ADDRESS(ROW()+(0), COLUMN()+(-2), 1))*INDIRECT(ADDRESS(ROW()+(0), COLUMN()+(-1), 1)), 2)</f>
        <v>2.84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1))), 2)</f>
        <v>2.84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0.751</v>
      </c>
      <c r="F32" s="12">
        <v>61.47</v>
      </c>
      <c r="G32" s="12">
        <f ca="1">ROUND(INDIRECT(ADDRESS(ROW()+(0), COLUMN()+(-2), 1))*INDIRECT(ADDRESS(ROW()+(0), COLUMN()+(-1), 1)), 2)</f>
        <v>46.16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0.738</v>
      </c>
      <c r="F33" s="12">
        <v>45.92</v>
      </c>
      <c r="G33" s="12">
        <f ca="1">ROUND(INDIRECT(ADDRESS(ROW()+(0), COLUMN()+(-2), 1))*INDIRECT(ADDRESS(ROW()+(0), COLUMN()+(-1), 1)), 2)</f>
        <v>33.89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0.261</v>
      </c>
      <c r="F34" s="12">
        <v>61.47</v>
      </c>
      <c r="G34" s="12">
        <f ca="1">ROUND(INDIRECT(ADDRESS(ROW()+(0), COLUMN()+(-2), 1))*INDIRECT(ADDRESS(ROW()+(0), COLUMN()+(-1), 1)), 2)</f>
        <v>16.04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0.261</v>
      </c>
      <c r="F35" s="12">
        <v>45.92</v>
      </c>
      <c r="G35" s="12">
        <f ca="1">ROUND(INDIRECT(ADDRESS(ROW()+(0), COLUMN()+(-2), 1))*INDIRECT(ADDRESS(ROW()+(0), COLUMN()+(-1), 1)), 2)</f>
        <v>11.99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0.22</v>
      </c>
      <c r="F36" s="12">
        <v>42.54</v>
      </c>
      <c r="G36" s="12">
        <f ca="1">ROUND(INDIRECT(ADDRESS(ROW()+(0), COLUMN()+(-2), 1))*INDIRECT(ADDRESS(ROW()+(0), COLUMN()+(-1), 1)), 2)</f>
        <v>9.36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0.23</v>
      </c>
      <c r="F37" s="12">
        <v>43.24</v>
      </c>
      <c r="G37" s="12">
        <f ca="1">ROUND(INDIRECT(ADDRESS(ROW()+(0), COLUMN()+(-2), 1))*INDIRECT(ADDRESS(ROW()+(0), COLUMN()+(-1), 1)), 2)</f>
        <v>9.95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0.052</v>
      </c>
      <c r="F38" s="12">
        <v>61.47</v>
      </c>
      <c r="G38" s="12">
        <f ca="1">ROUND(INDIRECT(ADDRESS(ROW()+(0), COLUMN()+(-2), 1))*INDIRECT(ADDRESS(ROW()+(0), COLUMN()+(-1), 1)), 2)</f>
        <v>3.2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3">
        <v>0.205</v>
      </c>
      <c r="F39" s="14">
        <v>45.92</v>
      </c>
      <c r="G39" s="14">
        <f ca="1">ROUND(INDIRECT(ADDRESS(ROW()+(0), COLUMN()+(-2), 1))*INDIRECT(ADDRESS(ROW()+(0), COLUMN()+(-1), 1)), 2)</f>
        <v>9.41</v>
      </c>
    </row>
    <row r="40" spans="1:7" ht="13.50" thickBot="1" customHeight="1">
      <c r="A40" s="15"/>
      <c r="B40" s="15"/>
      <c r="C40" s="15"/>
      <c r="D40" s="15"/>
      <c r="E40" s="9" t="s">
        <v>94</v>
      </c>
      <c r="F40" s="9"/>
      <c r="G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140</v>
      </c>
    </row>
    <row r="41" spans="1:7" ht="13.50" thickBot="1" customHeight="1">
      <c r="A41" s="15">
        <v>4</v>
      </c>
      <c r="B41" s="15"/>
      <c r="C41" s="15"/>
      <c r="D41" s="18" t="s">
        <v>95</v>
      </c>
      <c r="E41" s="18"/>
      <c r="F41" s="15"/>
      <c r="G41" s="15"/>
    </row>
    <row r="42" spans="1:7" ht="13.50" thickBot="1" customHeight="1">
      <c r="A42" s="19"/>
      <c r="B42" s="19"/>
      <c r="C42" s="20" t="s">
        <v>96</v>
      </c>
      <c r="D42" s="19" t="s">
        <v>97</v>
      </c>
      <c r="E42" s="13">
        <v>2</v>
      </c>
      <c r="F42" s="14">
        <f ca="1">ROUND(SUM(INDIRECT(ADDRESS(ROW()+(-2), COLUMN()+(1), 1)),INDIRECT(ADDRESS(ROW()+(-12), COLUMN()+(1), 1)),INDIRECT(ADDRESS(ROW()+(-15), COLUMN()+(1), 1))), 2)</f>
        <v>534.68</v>
      </c>
      <c r="G42" s="14">
        <f ca="1">ROUND(INDIRECT(ADDRESS(ROW()+(0), COLUMN()+(-2), 1))*INDIRECT(ADDRESS(ROW()+(0), COLUMN()+(-1), 1))/100, 2)</f>
        <v>10.69</v>
      </c>
    </row>
    <row r="43" spans="1:7" ht="13.50" thickBot="1" customHeight="1">
      <c r="A43" s="21" t="s">
        <v>98</v>
      </c>
      <c r="B43" s="21"/>
      <c r="C43" s="22"/>
      <c r="D43" s="23"/>
      <c r="E43" s="24" t="s">
        <v>99</v>
      </c>
      <c r="F43" s="25"/>
      <c r="G43" s="26">
        <f ca="1">ROUND(SUM(INDIRECT(ADDRESS(ROW()+(-1), COLUMN()+(0), 1)),INDIRECT(ADDRESS(ROW()+(-3), COLUMN()+(0), 1)),INDIRECT(ADDRESS(ROW()+(-13), COLUMN()+(0), 1)),INDIRECT(ADDRESS(ROW()+(-16), COLUMN()+(0), 1))), 2)</f>
        <v>545.37</v>
      </c>
    </row>
  </sheetData>
  <mergeCells count="4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B30"/>
    <mergeCell ref="E30:F30"/>
    <mergeCell ref="A31:B31"/>
    <mergeCell ref="D31:E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E40:F40"/>
    <mergeCell ref="A41:B41"/>
    <mergeCell ref="D41:E41"/>
    <mergeCell ref="A42:B42"/>
    <mergeCell ref="A43:D43"/>
    <mergeCell ref="E43:F43"/>
  </mergeCells>
  <pageMargins left="0.147638" right="0.147638" top="0.206693" bottom="0.206693" header="0.0" footer="0.0"/>
  <pageSetup paperSize="9" orientation="portrait"/>
  <rowBreaks count="0" manualBreakCount="0">
    </rowBreaks>
</worksheet>
</file>