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<sst xmlns="http://schemas.openxmlformats.org/spreadsheetml/2006/main" count="34" uniqueCount="34">
  <si>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</si>
  <si>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DDS030</t>
  </si>
  <si>
    <t xml:space="preserve">m³</t>
  </si>
  <si>
    <t xml:space="preserve">Demolición de cimentación de concreto.</t>
  </si>
  <si>
    <r>
      <rPr>
        <sz val="8.25"/>
        <color rgb="FF000000"/>
        <rFont val="Arial"/>
        <family val="2"/>
      </rPr>
      <t xml:space="preserve">Demolición de losa de cimentación de concreto masivo, de hasta 1,5 m de profundidad máxima, con martillo neumático, y carga mecánica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</si>
  <si>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</si>
  <si>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</si>
  <si>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</si>
  <si>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</si>
  <si>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</si>
  <si>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</si>
  <si>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herramienta</t>
  </si>
  <si>
    <t xml:space="preserve">mq05mai030</t>
  </si>
  <si>
    <t xml:space="preserve">h</t>
  </si>
  <si>
    <t xml:space="preserve">Martillo neumático.</t>
  </si>
  <si>
    <t xml:space="preserve">mq05pdm010a</t>
  </si>
  <si>
    <t xml:space="preserve">h</t>
  </si>
  <si>
    <t xml:space="preserve">Compresor portátil eléctrico 2 m³/min de caudal.</t>
  </si>
  <si>
    <t xml:space="preserve">mq01ret010</t>
  </si>
  <si>
    <t xml:space="preserve">h</t>
  </si>
  <si>
    <t xml:space="preserve">Miniretrocargadora sobre neumáticos de 15 kW.</t>
  </si>
  <si>
    <t xml:space="preserve">Subtotal equipo y herramienta:</t>
  </si>
  <si>
    <t xml:space="preserve">Mano de obra</t>
  </si>
  <si>
    <t xml:space="preserve">mo113</t>
  </si>
  <si>
    <t xml:space="preserve">h</t>
  </si>
  <si>
    <t xml:space="preserve">Peón albañil.</t>
  </si>
  <si>
    <t xml:space="preserve">mo112</t>
  </si>
  <si>
    <t xml:space="preserve">h</t>
  </si>
  <si>
    <t xml:space="preserve">Peón albañil capacitado.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</si>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</sst>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57" customWidth="1"/>
    <col min="4" max="4" width="12.24" customWidth="1"/>
    <col min="5" max="5" width="45.05" customWidth="1"/>
    <col min="6" max="6" width="19.21" customWidth="1"/>
    <col min="7" max="7" width="19.72" customWidth="1"/>
    <col min="8" max="8" width="14.4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0.927</v>
      </c>
      <c r="G10" s="12">
        <v>33.35</v>
      </c>
      <c r="H10" s="12">
        <f ca="1">ROUND(INDIRECT(ADDRESS(ROW()+(0), COLUMN()+(-2), 1))*INDIRECT(ADDRESS(ROW()+(0), COLUMN()+(-1), 1)), 2)</f>
        <v>30.92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0.464</v>
      </c>
      <c r="G11" s="12">
        <v>31.14</v>
      </c>
      <c r="H11" s="12">
        <f ca="1">ROUND(INDIRECT(ADDRESS(ROW()+(0), COLUMN()+(-2), 1))*INDIRECT(ADDRESS(ROW()+(0), COLUMN()+(-1), 1)), 2)</f>
        <v>14.45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0.325</v>
      </c>
      <c r="G12" s="14">
        <v>334.73</v>
      </c>
      <c r="H12" s="14">
        <f ca="1">ROUND(INDIRECT(ADDRESS(ROW()+(0), COLUMN()+(-2), 1))*INDIRECT(ADDRESS(ROW()+(0), COLUMN()+(-1), 1)), 2)</f>
        <v>108.79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154.16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3.254</v>
      </c>
      <c r="G15" s="12">
        <v>46.72</v>
      </c>
      <c r="H15" s="12">
        <f ca="1">ROUND(INDIRECT(ADDRESS(ROW()+(0), COLUMN()+(-2), 1))*INDIRECT(ADDRESS(ROW()+(0), COLUMN()+(-1), 1)), 2)</f>
        <v>152.03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1.132</v>
      </c>
      <c r="G16" s="14">
        <v>47.49</v>
      </c>
      <c r="H16" s="14">
        <f ca="1">ROUND(INDIRECT(ADDRESS(ROW()+(0), COLUMN()+(-2), 1))*INDIRECT(ADDRESS(ROW()+(0), COLUMN()+(-1), 1)), 2)</f>
        <v>53.76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205.79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359.95</v>
      </c>
      <c r="H19" s="14">
        <f ca="1">ROUND(INDIRECT(ADDRESS(ROW()+(0), COLUMN()+(-2), 1))*INDIRECT(ADDRESS(ROW()+(0), COLUMN()+(-1), 1))/100, 2)</f>
        <v>7.2</v>
      </c>
    </row>
    <row r="20" spans="1:8" ht="13.50" thickBot="1" customHeight="1">
      <c r="A20" s="8"/>
      <c r="B20" s="8"/>
      <c r="C20" s="8"/>
      <c r="D20" s="8"/>
      <c r="E20" s="8"/>
      <c r="F20" s="21" t="s">
        <v>33</v>
      </c>
      <c r="G20" s="21"/>
      <c r="H20" s="22">
        <f ca="1">ROUND(SUM(INDIRECT(ADDRESS(ROW()+(-1), COLUMN()+(0), 1)),INDIRECT(ADDRESS(ROW()+(-3), COLUMN()+(0), 1)),INDIRECT(ADDRESS(ROW()+(-7), COLUMN()+(0), 1))), 2)</f>
        <v>367.15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C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