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<sst xmlns="http://schemas.openxmlformats.org/spreadsheetml/2006/main" count="43" uniqueCount="43">
  <si>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</si>
  <si>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CCP061</t>
  </si>
  <si>
    <t xml:space="preserve">m</t>
  </si>
  <si>
    <t xml:space="preserve">Encuentro de muro pantalla y losa de cimentación.</t>
  </si>
  <si>
    <r>
      <rPr>
        <sz val="8.25"/>
        <color rgb="FF000000"/>
        <rFont val="Arial"/>
        <family val="2"/>
      </rPr>
      <t xml:space="preserve">Encuentro de muro pantalla y losa de cimentación, mediante 4 varillas corrugadas de 16 mm de diámetro y 100 cm de longitud, de acero Grado 60 (fy=4200 kg/cm²), fijadas con resina epoxi cada 500 cm en orificios de 20 mm de diámetro y 250 mm de profundidad, practicados en rebaje perimetral con forma de media caña, de 5 cm de profundidad, ejecutado mediante fresado continuo del paramento del muro pantalla,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</si>
  <si>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</si>
  <si>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</si>
  <si>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</si>
  <si>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</si>
  <si>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</si>
  <si>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</si>
  <si>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</si>
  <si>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mt07anq010</t>
  </si>
  <si>
    <t xml:space="preserve">Ud</t>
  </si>
  <si>
    <t xml:space="preserve">Cartucho de adhesivo tixotrópico de dos componentes a base de resina epoxi, de 330 ml, para conexión de varilla corrugada de acero y muro pantalla.</t>
  </si>
  <si>
    <t xml:space="preserve">mt07aco140a</t>
  </si>
  <si>
    <t xml:space="preserve">kg</t>
  </si>
  <si>
    <t xml:space="preserve">Acero en varillas corrugadas, Grado 60 (fy=4200 kg/cm²), de varios diámetros, según NTG 36011, ASTM A 615 y ASTM A 615 M.</t>
  </si>
  <si>
    <t xml:space="preserve">Subtotal materiales:</t>
  </si>
  <si>
    <t xml:space="preserve">Equipo y herramienta</t>
  </si>
  <si>
    <t xml:space="preserve">mq03fre010a</t>
  </si>
  <si>
    <t xml:space="preserve">h</t>
  </si>
  <si>
    <t xml:space="preserve">Equipo de fresado, para muro pantalla.</t>
  </si>
  <si>
    <t xml:space="preserve">mq01pan070b</t>
  </si>
  <si>
    <t xml:space="preserve">h</t>
  </si>
  <si>
    <t xml:space="preserve">Mini pala cargadora sobre neumáticos, de 52 kW/1 m³ kW.</t>
  </si>
  <si>
    <t xml:space="preserve">mq06eim060</t>
  </si>
  <si>
    <t xml:space="preserve">h</t>
  </si>
  <si>
    <t xml:space="preserve">Aplicador manual para cartuchos de inyección de resinas, con accesorio mezclador.</t>
  </si>
  <si>
    <t xml:space="preserve">Subtotal equipo y herramienta:</t>
  </si>
  <si>
    <t xml:space="preserve">Mano de obra</t>
  </si>
  <si>
    <t xml:space="preserve">mo042</t>
  </si>
  <si>
    <t xml:space="preserve">h</t>
  </si>
  <si>
    <t xml:space="preserve">Albañil especialista en concreto armado.</t>
  </si>
  <si>
    <t xml:space="preserve">mo089</t>
  </si>
  <si>
    <t xml:space="preserve">h</t>
  </si>
  <si>
    <t xml:space="preserve">Ayudante albañil especialista en concreto armado.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</si>
  <si>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</si>
  <si>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</si>
  <si>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</si>
  <si>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</si>
  <si>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15,93Q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</si>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</sst>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67.83" customWidth="1"/>
    <col min="6" max="6" width="15.13" customWidth="1"/>
    <col min="7" max="7" width="14.9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0.52</v>
      </c>
      <c r="G10" s="12">
        <v>434.37</v>
      </c>
      <c r="H10" s="12">
        <f ca="1">ROUND(INDIRECT(ADDRESS(ROW()+(0), COLUMN()+(-2), 1))*INDIRECT(ADDRESS(ROW()+(0), COLUMN()+(-1), 1)), 2)</f>
        <v>225.87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12.64</v>
      </c>
      <c r="G11" s="14">
        <v>7.61</v>
      </c>
      <c r="H11" s="14">
        <f ca="1">ROUND(INDIRECT(ADDRESS(ROW()+(0), COLUMN()+(-2), 1))*INDIRECT(ADDRESS(ROW()+(0), COLUMN()+(-1), 1)), 2)</f>
        <v>96.19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322.06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</v>
      </c>
      <c r="G14" s="12">
        <v>525.71</v>
      </c>
      <c r="H14" s="12">
        <f ca="1">ROUND(INDIRECT(ADDRESS(ROW()+(0), COLUMN()+(-2), 1))*INDIRECT(ADDRESS(ROW()+(0), COLUMN()+(-1), 1)), 2)</f>
        <v>231.31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</v>
      </c>
      <c r="G15" s="12">
        <v>265.76</v>
      </c>
      <c r="H15" s="12">
        <f ca="1">ROUND(INDIRECT(ADDRESS(ROW()+(0), COLUMN()+(-2), 1))*INDIRECT(ADDRESS(ROW()+(0), COLUMN()+(-1), 1)), 2)</f>
        <v>116.93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2.318</v>
      </c>
      <c r="G16" s="14">
        <v>12.46</v>
      </c>
      <c r="H16" s="14">
        <f ca="1">ROUND(INDIRECT(ADDRESS(ROW()+(0), COLUMN()+(-2), 1))*INDIRECT(ADDRESS(ROW()+(0), COLUMN()+(-1), 1)), 2)</f>
        <v>28.88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377.12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0.763</v>
      </c>
      <c r="G19" s="12">
        <v>61.47</v>
      </c>
      <c r="H19" s="12">
        <f ca="1">ROUND(INDIRECT(ADDRESS(ROW()+(0), COLUMN()+(-2), 1))*INDIRECT(ADDRESS(ROW()+(0), COLUMN()+(-1), 1)), 2)</f>
        <v>46.9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0.763</v>
      </c>
      <c r="G20" s="14">
        <v>45.92</v>
      </c>
      <c r="H20" s="14">
        <f ca="1">ROUND(INDIRECT(ADDRESS(ROW()+(0), COLUMN()+(-2), 1))*INDIRECT(ADDRESS(ROW()+(0), COLUMN()+(-1), 1)), 2)</f>
        <v>35.04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81.94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781.12</v>
      </c>
      <c r="H23" s="14">
        <f ca="1">ROUND(INDIRECT(ADDRESS(ROW()+(0), COLUMN()+(-2), 1))*INDIRECT(ADDRESS(ROW()+(0), COLUMN()+(-1), 1))/100, 2)</f>
        <v>15.62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796.74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