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<sst xmlns="http://schemas.openxmlformats.org/spreadsheetml/2006/main" count="35" uniqueCount="35">
  <si>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</si>
  <si>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ASC020</t>
  </si>
  <si>
    <t xml:space="preserve">m</t>
  </si>
  <si>
    <t xml:space="preserve">Colector en losa de cimentación.</t>
  </si>
  <si>
    <r>
      <rPr>
        <sz val="8.25"/>
        <color rgb="FF000000"/>
        <rFont val="Arial"/>
        <family val="2"/>
      </rPr>
      <t xml:space="preserve">Colector enterrado de red horizontal de saneamiento, sin caja de registros, mediante sistema integral registrable, en losa de cimentación, con una pendiente mínima del 3%, para la evacuación de aguas residuales y/o pluviales, formado por tubo de PVC liso, serie SN-4, rigidez anular nominal 4 kN/m², de 110 mm de diámetro exterior, con junta elástica, empotrada en losa de cimentación. Incluso accesorios, registros, uniones y piezas especiales, lubricante para montaje y fijación a la armaduría de la losa.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</si>
  <si>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</si>
  <si>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</si>
  <si>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</si>
  <si>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</si>
  <si>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</si>
  <si>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</si>
  <si>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</si>
  <si>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mt11tpb020j</t>
  </si>
  <si>
    <t xml:space="preserve">m</t>
  </si>
  <si>
    <t xml:space="preserve">Tubo de PVC liso, para saneamiento enterrado sin presión, serie SN-4, rigidez anular nominal 4 kN/m², de 110 mm de diámetro exterior y 2,7 mm de espesor, incluso juntas de goma.</t>
  </si>
  <si>
    <t xml:space="preserve">mt11tpb021j</t>
  </si>
  <si>
    <t xml:space="preserve">Ud</t>
  </si>
  <si>
    <t xml:space="preserve">Repercusión, por m de tubería, de accesorios, uniones y piezas especiales para tubo de PVC liso, para saneamiento enterrado sin presión, serie SN-4, de 110 mm de diámetro exterior.</t>
  </si>
  <si>
    <t xml:space="preserve">mt11ade100a</t>
  </si>
  <si>
    <t xml:space="preserve">kg</t>
  </si>
  <si>
    <t xml:space="preserve">Lubricante para unión mediante junta elástica de tubos y accesorios.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</si>
  <si>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</si>
  <si>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</si>
  <si>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</si>
  <si>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</si>
  <si>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</si>
  <si>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</si>
  <si>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</si>
  <si>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</si>
  <si>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</si>
  <si>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</si>
  <si>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</si>
  <si>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</si>
  <si>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6,97Q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</si>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</sst>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1.53" customWidth="1"/>
    <col min="4" max="4" width="6.12" customWidth="1"/>
    <col min="5" max="5" width="75.48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76.75</v>
      </c>
      <c r="H10" s="12">
        <f ca="1">ROUND(INDIRECT(ADDRESS(ROW()+(0), COLUMN()+(-2), 1))*INDIRECT(ADDRESS(ROW()+(0), COLUMN()+(-1), 1)), 2)</f>
        <v>80.59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23.03</v>
      </c>
      <c r="H11" s="12">
        <f ca="1">ROUND(INDIRECT(ADDRESS(ROW()+(0), COLUMN()+(-2), 1))*INDIRECT(ADDRESS(ROW()+(0), COLUMN()+(-1), 1)), 2)</f>
        <v>46.06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0.002</v>
      </c>
      <c r="G12" s="14">
        <v>202.93</v>
      </c>
      <c r="H12" s="14">
        <f ca="1">ROUND(INDIRECT(ADDRESS(ROW()+(0), COLUMN()+(-2), 1))*INDIRECT(ADDRESS(ROW()+(0), COLUMN()+(-1), 1)), 2)</f>
        <v>0.41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127.06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0.115</v>
      </c>
      <c r="G15" s="12">
        <v>60.7</v>
      </c>
      <c r="H15" s="12">
        <f ca="1">ROUND(INDIRECT(ADDRESS(ROW()+(0), COLUMN()+(-2), 1))*INDIRECT(ADDRESS(ROW()+(0), COLUMN()+(-1), 1)), 2)</f>
        <v>6.98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0.058</v>
      </c>
      <c r="G16" s="14">
        <v>44.07</v>
      </c>
      <c r="H16" s="14">
        <f ca="1">ROUND(INDIRECT(ADDRESS(ROW()+(0), COLUMN()+(-2), 1))*INDIRECT(ADDRESS(ROW()+(0), COLUMN()+(-1), 1)), 2)</f>
        <v>2.56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9.54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136.6</v>
      </c>
      <c r="H19" s="14">
        <f ca="1">ROUND(INDIRECT(ADDRESS(ROW()+(0), COLUMN()+(-2), 1))*INDIRECT(ADDRESS(ROW()+(0), COLUMN()+(-1), 1))/100, 2)</f>
        <v>2.73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139.33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