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<sst xmlns="http://schemas.openxmlformats.org/spreadsheetml/2006/main" count="58" uniqueCount="58">
  <si>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</si>
  <si>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</si>
  <si>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</si>
  <si>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</si>
  <si>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lecho de arena de 10 cm de espesor, debidamente compactada y nivelada con pisón vibrante de guiado manual, relleno lateral compactando hasta los riñones y posterior relleno con la misma arena hasta 30 cm por encima de la generatriz superior de la tubería, con sus correspondientes juntas y piezas especiales. Incluso lubricante para montaje y concreto masivo f'c=210 kg/cm² (3000 psi), clase de exposición F0 S0 P0 C0, tamaño máximo del agregado 19 mm (3/4"), consistencia plástica para la posterior reposición del firme existente. El precio incluye la demolición y el levantado del firme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</si>
  <si>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</si>
  <si>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</si>
  <si>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</si>
  <si>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</si>
  <si>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</si>
  <si>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</si>
  <si>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</si>
  <si>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</si>
  <si>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</si>
  <si>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</si>
  <si>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</si>
  <si>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</si>
  <si>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</si>
  <si>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</si>
  <si>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</si>
  <si>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</si>
  <si>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</si>
  <si>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</si>
  <si>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</si>
  <si>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Subtotal materiales:</t>
  </si>
  <si>
    <t xml:space="preserve">Equipo y herramienta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</si>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</sst>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6.3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0.385</v>
      </c>
      <c r="G10" s="12">
        <v>129.85</v>
      </c>
      <c r="H10" s="12">
        <f ca="1">ROUND(INDIRECT(ADDRESS(ROW()+(0), COLUMN()+(-2), 1))*INDIRECT(ADDRESS(ROW()+(0), COLUMN()+(-1), 1)), 2)</f>
        <v>49.99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159.89</v>
      </c>
      <c r="H11" s="12">
        <f ca="1">ROUND(INDIRECT(ADDRESS(ROW()+(0), COLUMN()+(-2), 1))*INDIRECT(ADDRESS(ROW()+(0), COLUMN()+(-1), 1)), 2)</f>
        <v>167.88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204.09</v>
      </c>
      <c r="H12" s="12">
        <f ca="1">ROUND(INDIRECT(ADDRESS(ROW()+(0), COLUMN()+(-2), 1))*INDIRECT(ADDRESS(ROW()+(0), COLUMN()+(-1), 1)), 2)</f>
        <v>0.61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0.09</v>
      </c>
      <c r="G13" s="14">
        <v>1263.95</v>
      </c>
      <c r="H13" s="14">
        <f ca="1">ROUND(INDIRECT(ADDRESS(ROW()+(0), COLUMN()+(-2), 1))*INDIRECT(ADDRESS(ROW()+(0), COLUMN()+(-1), 1)), 2)</f>
        <v>113.76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332.24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0.787</v>
      </c>
      <c r="G16" s="12">
        <v>56.4</v>
      </c>
      <c r="H16" s="12">
        <f ca="1">ROUND(INDIRECT(ADDRESS(ROW()+(0), COLUMN()+(-2), 1))*INDIRECT(ADDRESS(ROW()+(0), COLUMN()+(-1), 1)), 2)</f>
        <v>44.39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0.787</v>
      </c>
      <c r="G17" s="12">
        <v>33.35</v>
      </c>
      <c r="H17" s="12">
        <f ca="1">ROUND(INDIRECT(ADDRESS(ROW()+(0), COLUMN()+(-2), 1))*INDIRECT(ADDRESS(ROW()+(0), COLUMN()+(-1), 1)), 2)</f>
        <v>26.25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0.035</v>
      </c>
      <c r="G18" s="12">
        <v>298.52</v>
      </c>
      <c r="H18" s="12">
        <f ca="1">ROUND(INDIRECT(ADDRESS(ROW()+(0), COLUMN()+(-2), 1))*INDIRECT(ADDRESS(ROW()+(0), COLUMN()+(-1), 1)), 2)</f>
        <v>10.45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0.255</v>
      </c>
      <c r="G19" s="14">
        <v>28.61</v>
      </c>
      <c r="H19" s="14">
        <f ca="1">ROUND(INDIRECT(ADDRESS(ROW()+(0), COLUMN()+(-2), 1))*INDIRECT(ADDRESS(ROW()+(0), COLUMN()+(-1), 1)), 2)</f>
        <v>7.3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88.39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1.508</v>
      </c>
      <c r="G22" s="12">
        <v>64.87</v>
      </c>
      <c r="H22" s="12">
        <f ca="1">ROUND(INDIRECT(ADDRESS(ROW()+(0), COLUMN()+(-2), 1))*INDIRECT(ADDRESS(ROW()+(0), COLUMN()+(-1), 1)), 2)</f>
        <v>97.82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0.754</v>
      </c>
      <c r="G23" s="12">
        <v>47.49</v>
      </c>
      <c r="H23" s="12">
        <f ca="1">ROUND(INDIRECT(ADDRESS(ROW()+(0), COLUMN()+(-2), 1))*INDIRECT(ADDRESS(ROW()+(0), COLUMN()+(-1), 1)), 2)</f>
        <v>35.81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0.218</v>
      </c>
      <c r="G24" s="12">
        <v>66.67</v>
      </c>
      <c r="H24" s="12">
        <f ca="1">ROUND(INDIRECT(ADDRESS(ROW()+(0), COLUMN()+(-2), 1))*INDIRECT(ADDRESS(ROW()+(0), COLUMN()+(-1), 1)), 2)</f>
        <v>14.53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0.218</v>
      </c>
      <c r="G25" s="14">
        <v>48.4</v>
      </c>
      <c r="H25" s="14">
        <f ca="1">ROUND(INDIRECT(ADDRESS(ROW()+(0), COLUMN()+(-2), 1))*INDIRECT(ADDRESS(ROW()+(0), COLUMN()+(-1), 1)), 2)</f>
        <v>10.55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158.71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4</v>
      </c>
      <c r="G28" s="14">
        <f ca="1">ROUND(SUM(INDIRECT(ADDRESS(ROW()+(-2), COLUMN()+(1), 1)),INDIRECT(ADDRESS(ROW()+(-8), COLUMN()+(1), 1)),INDIRECT(ADDRESS(ROW()+(-14), COLUMN()+(1), 1))), 2)</f>
        <v>579.34</v>
      </c>
      <c r="H28" s="14">
        <f ca="1">ROUND(INDIRECT(ADDRESS(ROW()+(0), COLUMN()+(-2), 1))*INDIRECT(ADDRESS(ROW()+(0), COLUMN()+(-1), 1))/100, 2)</f>
        <v>23.17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1)),INDIRECT(ADDRESS(ROW()+(-9), COLUMN()+(0), 1)),INDIRECT(ADDRESS(ROW()+(-15), COLUMN()+(0), 1))), 2)</f>
        <v>602.51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