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<sst xmlns="http://schemas.openxmlformats.org/spreadsheetml/2006/main" count="76" uniqueCount="76">
  <si>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</si>
  <si>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ANV020</t>
  </si>
  <si>
    <t xml:space="preserve">m²</t>
  </si>
  <si>
    <t xml:space="preserve">Solera ventilada de concreto, sistema "PANTALLAX", sobre losa de cimentación.</t>
  </si>
  <si>
    <r>
      <rPr>
        <sz val="8.25"/>
        <color rgb="FF000000"/>
        <rFont val="Arial"/>
        <family val="2"/>
      </rPr>
      <t xml:space="preserve">Solera ventilada de concreto reforzado, de 10 cm de espesor, con acabado superficial mediante fratasadora mecánica, sistema Dren "PANTALLAX", compuesta por lámina drenante nodular de polietileno de alta densidad (PEAD/HDPE), con nódulos de 8 mm de altura, con geotextil de polipropileno de 120 g/m² incorporado, fijada a losa de cimentación existente mediante fijaciones mecánicas; realizada con concreto f'c=210 kg/cm² (3000 psi), clase de exposición F0 S0 P0 C0, tamaño máximo del agregado 12,5 mm (1/2"), consistencia blanda, preparado en obra, y fundido con medios manuales, y electromalla tipo 6x6 6/6 de acero Grado 70, con barras separadas 15,24x15,24 cm de Ø 4,88 mm como armaduría de reparto, colocada sobre separadores homologados. Incluso panel de poliestireno expandido de 3 cm de espesor, para la ejecución de juntas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</si>
  <si>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</si>
  <si>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</si>
  <si>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</si>
  <si>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</si>
  <si>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</si>
  <si>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</si>
  <si>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</si>
  <si>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mt14gsp010a</t>
  </si>
  <si>
    <t xml:space="preserve">m²</t>
  </si>
  <si>
    <t xml:space="preserve">Lámina drenante nodular de polietileno de alta densidad (PEAD/HDPE), con nódulos de 8 mm de altura, con geotextil de polipropileno de 120 g/m² incorporado, resistencia a la compresión 200 kN/m² según ISO 604 y capacidad de drenaje 4,8 l/(s·m).</t>
  </si>
  <si>
    <t xml:space="preserve">mt08var060</t>
  </si>
  <si>
    <t xml:space="preserve">kg</t>
  </si>
  <si>
    <t xml:space="preserve">Puntas de acero de 20x100 mm.</t>
  </si>
  <si>
    <t xml:space="preserve">mt07ame120ee</t>
  </si>
  <si>
    <t xml:space="preserve">m²</t>
  </si>
  <si>
    <t xml:space="preserve">Electromalla tipo 6x6 6/6 de acero Grado 70, con barras lisas separadas 15,24x15,24 cm de 4,88 mm de diámetro, según ASTM A 185 y ASTM A 497.</t>
  </si>
  <si>
    <t xml:space="preserve">mt08aaa010a</t>
  </si>
  <si>
    <t xml:space="preserve">m³</t>
  </si>
  <si>
    <t xml:space="preserve">Agua.</t>
  </si>
  <si>
    <t xml:space="preserve">mt01arg000q</t>
  </si>
  <si>
    <t xml:space="preserve">m³</t>
  </si>
  <si>
    <t xml:space="preserve">Arena de río.</t>
  </si>
  <si>
    <t xml:space="preserve">mt01arg001qf</t>
  </si>
  <si>
    <t xml:space="preserve">m³</t>
  </si>
  <si>
    <t xml:space="preserve">Piedrín de 1/2", de tamaño máximo 12,5 mm.</t>
  </si>
  <si>
    <t xml:space="preserve">mt08cem000q</t>
  </si>
  <si>
    <t xml:space="preserve">kg</t>
  </si>
  <si>
    <t xml:space="preserve">Cemento gris en sacos.</t>
  </si>
  <si>
    <t xml:space="preserve">mt07aco020f</t>
  </si>
  <si>
    <t xml:space="preserve">Ud</t>
  </si>
  <si>
    <t xml:space="preserve">Separador homologado para nervios "in situ" en losas unidireccionales.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</si>
  <si>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</si>
  <si>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</si>
  <si>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dilatación.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</si>
  <si>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</si>
  <si>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</si>
  <si>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</si>
  <si>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</si>
  <si>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</si>
  <si>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</si>
  <si>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</si>
  <si>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</si>
  <si>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</si>
  <si>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</si>
  <si>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</si>
  <si>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mq06cor020</t>
  </si>
  <si>
    <t xml:space="preserve">h</t>
  </si>
  <si>
    <t xml:space="preserve">Equipo para corte de juntas en soleras de concreto.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</si>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</sst>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68.00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29.19</v>
      </c>
      <c r="H10" s="12">
        <f ca="1">ROUND(INDIRECT(ADDRESS(ROW()+(0), COLUMN()+(-2), 1))*INDIRECT(ADDRESS(ROW()+(0), COLUMN()+(-1), 1)), 2)</f>
        <v>30.65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69.56</v>
      </c>
      <c r="H11" s="12">
        <f ca="1">ROUND(INDIRECT(ADDRESS(ROW()+(0), COLUMN()+(-2), 1))*INDIRECT(ADDRESS(ROW()+(0), COLUMN()+(-1), 1)), 2)</f>
        <v>6.96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14.87</v>
      </c>
      <c r="H12" s="12">
        <f ca="1">ROUND(INDIRECT(ADDRESS(ROW()+(0), COLUMN()+(-2), 1))*INDIRECT(ADDRESS(ROW()+(0), COLUMN()+(-1), 1)), 2)</f>
        <v>16.36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0.026</v>
      </c>
      <c r="G13" s="12">
        <v>11.92</v>
      </c>
      <c r="H13" s="12">
        <f ca="1">ROUND(INDIRECT(ADDRESS(ROW()+(0), COLUMN()+(-2), 1))*INDIRECT(ADDRESS(ROW()+(0), COLUMN()+(-1), 1)), 2)</f>
        <v>0.31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</v>
      </c>
      <c r="G14" s="12">
        <v>118.63</v>
      </c>
      <c r="H14" s="12">
        <f ca="1">ROUND(INDIRECT(ADDRESS(ROW()+(0), COLUMN()+(-2), 1))*INDIRECT(ADDRESS(ROW()+(0), COLUMN()+(-1), 1)), 2)</f>
        <v>7.12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</v>
      </c>
      <c r="G15" s="12">
        <v>214.05</v>
      </c>
      <c r="H15" s="12">
        <f ca="1">ROUND(INDIRECT(ADDRESS(ROW()+(0), COLUMN()+(-2), 1))*INDIRECT(ADDRESS(ROW()+(0), COLUMN()+(-1), 1)), 2)</f>
        <v>12.84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47.466</v>
      </c>
      <c r="G16" s="12">
        <v>2.09</v>
      </c>
      <c r="H16" s="12">
        <f ca="1">ROUND(INDIRECT(ADDRESS(ROW()+(0), COLUMN()+(-2), 1))*INDIRECT(ADDRESS(ROW()+(0), COLUMN()+(-1), 1)), 2)</f>
        <v>99.2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0.51</v>
      </c>
      <c r="H17" s="12">
        <f ca="1">ROUND(INDIRECT(ADDRESS(ROW()+(0), COLUMN()+(-2), 1))*INDIRECT(ADDRESS(ROW()+(0), COLUMN()+(-1), 1)), 2)</f>
        <v>1.53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</v>
      </c>
      <c r="G18" s="14">
        <v>22.3</v>
      </c>
      <c r="H18" s="14">
        <f ca="1">ROUND(INDIRECT(ADDRESS(ROW()+(0), COLUMN()+(-2), 1))*INDIRECT(ADDRESS(ROW()+(0), COLUMN()+(-1), 1)), 2)</f>
        <v>1.12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0.022</v>
      </c>
      <c r="G21" s="12">
        <v>74.97</v>
      </c>
      <c r="H21" s="12">
        <f ca="1">ROUND(INDIRECT(ADDRESS(ROW()+(0), COLUMN()+(-2), 1))*INDIRECT(ADDRESS(ROW()+(0), COLUMN()+(-1), 1)), 2)</f>
        <v>1.65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0.097</v>
      </c>
      <c r="G22" s="12">
        <v>37.77</v>
      </c>
      <c r="H22" s="12">
        <f ca="1">ROUND(INDIRECT(ADDRESS(ROW()+(0), COLUMN()+(-2), 1))*INDIRECT(ADDRESS(ROW()+(0), COLUMN()+(-1), 1)), 2)</f>
        <v>3.66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0.638</v>
      </c>
      <c r="G23" s="12">
        <v>41.01</v>
      </c>
      <c r="H23" s="12">
        <f ca="1">ROUND(INDIRECT(ADDRESS(ROW()+(0), COLUMN()+(-2), 1))*INDIRECT(ADDRESS(ROW()+(0), COLUMN()+(-1), 1)), 2)</f>
        <v>26.16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0.116</v>
      </c>
      <c r="G24" s="12">
        <v>76.83</v>
      </c>
      <c r="H24" s="12">
        <f ca="1">ROUND(INDIRECT(ADDRESS(ROW()+(0), COLUMN()+(-2), 1))*INDIRECT(ADDRESS(ROW()+(0), COLUMN()+(-1), 1)), 2)</f>
        <v>8.91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0.077</v>
      </c>
      <c r="G25" s="14">
        <v>24.91</v>
      </c>
      <c r="H25" s="14">
        <f ca="1">ROUND(INDIRECT(ADDRESS(ROW()+(0), COLUMN()+(-2), 1))*INDIRECT(ADDRESS(ROW()+(0), COLUMN()+(-1), 1)), 2)</f>
        <v>1.92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0.323</v>
      </c>
      <c r="G28" s="12">
        <v>59.07</v>
      </c>
      <c r="H28" s="12">
        <f ca="1">ROUND(INDIRECT(ADDRESS(ROW()+(0), COLUMN()+(-2), 1))*INDIRECT(ADDRESS(ROW()+(0), COLUMN()+(-1), 1)), 2)</f>
        <v>19.08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0.323</v>
      </c>
      <c r="G29" s="12">
        <v>44.16</v>
      </c>
      <c r="H29" s="12">
        <f ca="1">ROUND(INDIRECT(ADDRESS(ROW()+(0), COLUMN()+(-2), 1))*INDIRECT(ADDRESS(ROW()+(0), COLUMN()+(-1), 1)), 2)</f>
        <v>14.26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0.472</v>
      </c>
      <c r="G30" s="12">
        <v>42.54</v>
      </c>
      <c r="H30" s="12">
        <f ca="1">ROUND(INDIRECT(ADDRESS(ROW()+(0), COLUMN()+(-2), 1))*INDIRECT(ADDRESS(ROW()+(0), COLUMN()+(-1), 1)), 2)</f>
        <v>20.08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0.149</v>
      </c>
      <c r="G31" s="14">
        <v>43.24</v>
      </c>
      <c r="H31" s="14">
        <f ca="1">ROUND(INDIRECT(ADDRESS(ROW()+(0), COLUMN()+(-2), 1))*INDIRECT(ADDRESS(ROW()+(0), COLUMN()+(-1), 1)), 2)</f>
        <v>6.44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59.86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1)),INDIRECT(ADDRESS(ROW()+(-8), COLUMN()+(1), 1)),INDIRECT(ADDRESS(ROW()+(-15), COLUMN()+(1), 1))), 2)</f>
        <v>278.25</v>
      </c>
      <c r="H34" s="14">
        <f ca="1">ROUND(INDIRECT(ADDRESS(ROW()+(0), COLUMN()+(-2), 1))*INDIRECT(ADDRESS(ROW()+(0), COLUMN()+(-1), 1))/100, 2)</f>
        <v>5.57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1)),INDIRECT(ADDRESS(ROW()+(-9), COLUMN()+(0), 1)),INDIRECT(ADDRESS(ROW()+(-16), COLUMN()+(0), 1))), 2)</f>
        <v>283.82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