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<sst xmlns="http://schemas.openxmlformats.org/spreadsheetml/2006/main" count="26" uniqueCount="26">
  <si>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</si>
  <si>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ANV011</t>
  </si>
  <si>
    <t xml:space="preserve">Ud</t>
  </si>
  <si>
    <t xml:space="preserve">Piezas especiales para solera ventilada de concreto.</t>
  </si>
  <si>
    <r>
      <rPr>
        <sz val="8.25"/>
        <color rgb="FF000000"/>
        <rFont val="Arial"/>
        <family val="2"/>
      </rPr>
      <t xml:space="preserve">Pieza de cierre lateral de módulo de 55 cm de altura, de polipropileno y polietileno reciclados, de 56x54x50 cm, color azul, colocada sobre base de concreto de limpieza para impedir el paso del concreto hacia el interior de las piezas durante la fase de fundido del concreto.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</si>
  <si>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</si>
  <si>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</si>
  <si>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</si>
  <si>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</si>
  <si>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</si>
  <si>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</si>
  <si>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</si>
  <si>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mt07cid025h</t>
  </si>
  <si>
    <t xml:space="preserve">Ud</t>
  </si>
  <si>
    <t xml:space="preserve">Pieza de cierre lateral de módulo de 55 cm de altura, de polipropileno y polietileno reciclados, de 56x54x50 cm, color azul, para soleras ventiladas.</t>
  </si>
  <si>
    <t xml:space="preserve">Subtotal materiales:</t>
  </si>
  <si>
    <t xml:space="preserve">Mano de obra</t>
  </si>
  <si>
    <t xml:space="preserve">mo112</t>
  </si>
  <si>
    <t xml:space="preserve">h</t>
  </si>
  <si>
    <t xml:space="preserve">Peón albañil capacitado.</t>
  </si>
  <si>
    <t xml:space="preserve">Subtotal mano de obra:</t>
  </si>
  <si>
    <t xml:space="preserve">Herramienta menor</t>
  </si>
  <si>
    <t xml:space="preserve">%</t>
  </si>
  <si>
    <t xml:space="preserve">Herramienta menor</t>
  </si>
  <si>
    <t xml:space="preserve">Coste de mantenimiento decenal: 6,87Q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</si>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</sst>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2.72" customWidth="1"/>
    <col min="4" max="4" width="4.93" customWidth="1"/>
    <col min="5" max="5" width="76.16"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78.6</v>
      </c>
      <c r="H10" s="14">
        <f ca="1">ROUND(INDIRECT(ADDRESS(ROW()+(0), COLUMN()+(-2), 1))*INDIRECT(ADDRESS(ROW()+(0), COLUMN()+(-1), 1)), 2)</f>
        <v>78.6</v>
      </c>
    </row>
    <row r="11" spans="1:8" ht="13.50" thickBot="1" customHeight="1">
      <c r="A11" s="15"/>
      <c r="B11" s="15"/>
      <c r="C11" s="15"/>
      <c r="D11" s="15"/>
      <c r="E11" s="15"/>
      <c r="F11" s="9" t="s">
        <v>15</v>
      </c>
      <c r="G11" s="9"/>
      <c r="H11" s="17">
        <f ca="1">ROUND(SUM(INDIRECT(ADDRESS(ROW()+(-1), COLUMN()+(0), 1))), 2)</f>
        <v>78.6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0.129</v>
      </c>
      <c r="G13" s="14">
        <v>43.24</v>
      </c>
      <c r="H13" s="14">
        <f ca="1">ROUND(INDIRECT(ADDRESS(ROW()+(0), COLUMN()+(-2), 1))*INDIRECT(ADDRESS(ROW()+(0), COLUMN()+(-1), 1)), 2)</f>
        <v>5.58</v>
      </c>
    </row>
    <row r="14" spans="1:8" ht="13.50" thickBot="1" customHeight="1">
      <c r="A14" s="15"/>
      <c r="B14" s="15"/>
      <c r="C14" s="15"/>
      <c r="D14" s="15"/>
      <c r="E14" s="15"/>
      <c r="F14" s="9" t="s">
        <v>20</v>
      </c>
      <c r="G14" s="9"/>
      <c r="H14" s="17">
        <f ca="1">ROUND(SUM(INDIRECT(ADDRESS(ROW()+(-1), COLUMN()+(0), 1))), 2)</f>
        <v>5.58</v>
      </c>
    </row>
    <row r="15" spans="1:8" ht="13.50" thickBot="1" customHeight="1">
      <c r="A15" s="15">
        <v>3</v>
      </c>
      <c r="B15" s="15"/>
      <c r="C15" s="15"/>
      <c r="D15" s="15"/>
      <c r="E15" s="18" t="s">
        <v>21</v>
      </c>
      <c r="F15" s="18"/>
      <c r="G15" s="15"/>
      <c r="H15" s="15"/>
    </row>
    <row r="16" spans="1:8" ht="13.50" thickBot="1" customHeight="1">
      <c r="A16" s="19"/>
      <c r="B16" s="19"/>
      <c r="C16" s="20" t="s">
        <v>22</v>
      </c>
      <c r="D16" s="20"/>
      <c r="E16" s="19" t="s">
        <v>23</v>
      </c>
      <c r="F16" s="12">
        <v>2</v>
      </c>
      <c r="G16" s="14">
        <f ca="1">ROUND(SUM(INDIRECT(ADDRESS(ROW()+(-2), COLUMN()+(1), 1)),INDIRECT(ADDRESS(ROW()+(-5), COLUMN()+(1), 1))), 2)</f>
        <v>84.18</v>
      </c>
      <c r="H16" s="14">
        <f ca="1">ROUND(INDIRECT(ADDRESS(ROW()+(0), COLUMN()+(-2), 1))*INDIRECT(ADDRESS(ROW()+(0), COLUMN()+(-1), 1))/100, 2)</f>
        <v>1.68</v>
      </c>
    </row>
    <row r="17" spans="1:8" ht="13.50" thickBot="1" customHeight="1">
      <c r="A17" s="21" t="s">
        <v>24</v>
      </c>
      <c r="B17" s="21"/>
      <c r="C17" s="22"/>
      <c r="D17" s="22"/>
      <c r="E17" s="23"/>
      <c r="F17" s="24" t="s">
        <v>25</v>
      </c>
      <c r="G17" s="25"/>
      <c r="H17" s="26">
        <f ca="1">ROUND(SUM(INDIRECT(ADDRESS(ROW()+(-1), COLUMN()+(0), 1)),INDIRECT(ADDRESS(ROW()+(-3), COLUMN()+(0), 1)),INDIRECT(ADDRESS(ROW()+(-6), COLUMN()+(0), 1))), 2)</f>
        <v>85.86</v>
      </c>
    </row>
  </sheetData>
  <mergeCells count="29">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E17"/>
    <mergeCell ref="F17:G17"/>
  </mergeCells>
  <pageMargins left="0.147638" right="0.147638" top="0.206693" bottom="0.206693" header="0.0" footer="0.0"/>
  <pageSetup paperSize="9" orientation="portrait"/>
  <rowBreaks count="0" manualBreakCount="0">
    </rowBreaks>
</worksheet>
</file>